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共有\債主コード\07 様式（部局用_相手先マスタ登録ファイル）\様式変更\2020(R2)0601\"/>
    </mc:Choice>
  </mc:AlternateContent>
  <bookViews>
    <workbookView xWindow="0" yWindow="0" windowWidth="19200" windowHeight="10245" tabRatio="799"/>
  </bookViews>
  <sheets>
    <sheet name="【様式1】銀行振込依頼書" sheetId="15" r:id="rId1"/>
    <sheet name="記入例（新規）" sheetId="16" r:id="rId2"/>
    <sheet name="記入例（変更）" sheetId="17" r:id="rId3"/>
    <sheet name="【事務手続用】相手先マスタ作成用データ" sheetId="11" r:id="rId4"/>
  </sheets>
  <definedNames>
    <definedName name="_xlnm.Print_Area" localSheetId="0">【様式1】銀行振込依頼書!$A$1:$AL$38</definedName>
    <definedName name="_xlnm.Print_Area" localSheetId="1">'記入例（新規）'!$A$1:$AL$38</definedName>
    <definedName name="_xlnm.Print_Area" localSheetId="2">'記入例（変更）'!$A$1:$AL$38</definedName>
  </definedNames>
  <calcPr calcId="162913"/>
</workbook>
</file>

<file path=xl/calcChain.xml><?xml version="1.0" encoding="utf-8"?>
<calcChain xmlns="http://schemas.openxmlformats.org/spreadsheetml/2006/main">
  <c r="B3" i="11" l="1"/>
  <c r="B4" i="11" s="1"/>
  <c r="B5" i="11" s="1"/>
  <c r="B6" i="11" s="1"/>
  <c r="U3" i="11" l="1"/>
  <c r="T3" i="11"/>
  <c r="S3" i="11"/>
  <c r="P3" i="11"/>
  <c r="O3" i="11"/>
  <c r="N3" i="11"/>
  <c r="H3" i="11"/>
  <c r="G3" i="11"/>
  <c r="F3" i="11"/>
  <c r="C3" i="11"/>
  <c r="AO33" i="15" l="1"/>
  <c r="Q3" i="11" s="1"/>
  <c r="AO32" i="15"/>
  <c r="AO28" i="15"/>
  <c r="AN20" i="15"/>
  <c r="J3" i="11" s="1"/>
  <c r="AO19" i="15"/>
  <c r="AO16" i="15"/>
  <c r="AO11" i="15"/>
  <c r="B8" i="11" s="1"/>
  <c r="J4" i="11" l="1"/>
  <c r="U4" i="11"/>
  <c r="U5" i="11" s="1"/>
  <c r="U6" i="11" s="1"/>
  <c r="T4" i="11"/>
  <c r="T5" i="11" s="1"/>
  <c r="S4" i="11"/>
  <c r="S5" i="11" s="1"/>
  <c r="P4" i="11"/>
  <c r="P5" i="11" s="1"/>
  <c r="O4" i="11"/>
  <c r="O5" i="11" s="1"/>
  <c r="N4" i="11"/>
  <c r="N5" i="11" s="1"/>
  <c r="H4" i="11"/>
  <c r="G4" i="11"/>
  <c r="G5" i="11" s="1"/>
  <c r="F4" i="11"/>
  <c r="B10" i="11"/>
  <c r="N6" i="11" l="1"/>
  <c r="O10" i="11"/>
  <c r="O6" i="11"/>
  <c r="O12" i="11" s="1"/>
  <c r="P6" i="11"/>
  <c r="P12" i="11" s="1"/>
  <c r="P10" i="11"/>
  <c r="B12" i="11"/>
  <c r="S10" i="11"/>
  <c r="S6" i="11"/>
  <c r="S12" i="11" s="1"/>
  <c r="T6" i="11"/>
  <c r="T12" i="11" s="1"/>
  <c r="T10" i="11"/>
  <c r="U12" i="11"/>
  <c r="U10" i="11"/>
  <c r="G6" i="11"/>
  <c r="G12" i="11" s="1"/>
  <c r="G10" i="11"/>
  <c r="F5" i="11"/>
  <c r="F10" i="11" s="1"/>
  <c r="H5" i="11"/>
  <c r="J5" i="11"/>
  <c r="J10" i="11" s="1"/>
  <c r="E3" i="11"/>
  <c r="C4" i="11"/>
  <c r="C5" i="11" s="1"/>
  <c r="C10" i="11" s="1"/>
  <c r="Q4" i="11"/>
  <c r="Q5" i="11" s="1"/>
  <c r="K10" i="11" l="1"/>
  <c r="N10" i="11"/>
  <c r="H6" i="11"/>
  <c r="I10" i="11"/>
  <c r="H10" i="11"/>
  <c r="Q6" i="11"/>
  <c r="Q12" i="11" s="1"/>
  <c r="R12" i="11" s="1"/>
  <c r="Q10" i="11"/>
  <c r="R10" i="11" s="1"/>
  <c r="J6" i="11"/>
  <c r="J12" i="11" s="1"/>
  <c r="E5" i="11"/>
  <c r="E10" i="11" s="1"/>
  <c r="C6" i="11"/>
  <c r="C12" i="11" s="1"/>
  <c r="E4" i="11"/>
  <c r="N12" i="11" l="1"/>
  <c r="K12" i="11"/>
  <c r="E6" i="11"/>
  <c r="I12" i="11"/>
  <c r="H12" i="11"/>
  <c r="F6" i="11" l="1"/>
  <c r="F12" i="11" s="1"/>
  <c r="E12" i="11"/>
</calcChain>
</file>

<file path=xl/sharedStrings.xml><?xml version="1.0" encoding="utf-8"?>
<sst xmlns="http://schemas.openxmlformats.org/spreadsheetml/2006/main" count="182" uniqueCount="84">
  <si>
    <t>（フ　リ　ガ　ナ）</t>
    <phoneticPr fontId="1"/>
  </si>
  <si>
    <t>〒</t>
    <phoneticPr fontId="1"/>
  </si>
  <si>
    <t>記</t>
    <rPh sb="0" eb="1">
      <t>キ</t>
    </rPh>
    <phoneticPr fontId="1"/>
  </si>
  <si>
    <r>
      <t xml:space="preserve">所属・職名
</t>
    </r>
    <r>
      <rPr>
        <sz val="10"/>
        <rFont val="ＭＳ Ｐゴシック"/>
        <family val="3"/>
        <charset val="128"/>
      </rPr>
      <t>（OFFICE　＆ POSITION）</t>
    </r>
    <rPh sb="0" eb="2">
      <t>ショゾク</t>
    </rPh>
    <rPh sb="3" eb="5">
      <t>ショクメイ</t>
    </rPh>
    <phoneticPr fontId="1"/>
  </si>
  <si>
    <t>様式1</t>
    <rPh sb="0" eb="2">
      <t>ヨウシキ</t>
    </rPh>
    <phoneticPr fontId="1"/>
  </si>
  <si>
    <t>-</t>
    <phoneticPr fontId="1"/>
  </si>
  <si>
    <t>Ⅱ．　外国人の方は、預金口座名義のフリガナを確認できる書類（預金通帳、又はキャッシュカードのコピー等）の添付をお願いします。</t>
    <rPh sb="3" eb="5">
      <t>ガイコク</t>
    </rPh>
    <rPh sb="5" eb="6">
      <t>ジン</t>
    </rPh>
    <rPh sb="7" eb="8">
      <t>カタ</t>
    </rPh>
    <rPh sb="10" eb="12">
      <t>ヨキン</t>
    </rPh>
    <rPh sb="22" eb="24">
      <t>カクニン</t>
    </rPh>
    <rPh sb="27" eb="29">
      <t>ショルイ</t>
    </rPh>
    <rPh sb="30" eb="32">
      <t>ヨキン</t>
    </rPh>
    <rPh sb="32" eb="34">
      <t>ツウチョウ</t>
    </rPh>
    <rPh sb="35" eb="36">
      <t>マタ</t>
    </rPh>
    <rPh sb="49" eb="50">
      <t>トウ</t>
    </rPh>
    <rPh sb="52" eb="54">
      <t>テンプ</t>
    </rPh>
    <rPh sb="56" eb="57">
      <t>ネガ</t>
    </rPh>
    <phoneticPr fontId="1"/>
  </si>
  <si>
    <t>相手先番号</t>
    <rPh sb="0" eb="3">
      <t>アイテサキ</t>
    </rPh>
    <rPh sb="3" eb="5">
      <t>バンゴウ</t>
    </rPh>
    <phoneticPr fontId="1"/>
  </si>
  <si>
    <t>※左記以外の種別は振込できません。</t>
    <rPh sb="1" eb="3">
      <t>サキ</t>
    </rPh>
    <rPh sb="3" eb="5">
      <t>イガイ</t>
    </rPh>
    <rPh sb="6" eb="8">
      <t>シュベツ</t>
    </rPh>
    <rPh sb="9" eb="11">
      <t>フリコミ</t>
    </rPh>
    <phoneticPr fontId="1"/>
  </si>
  <si>
    <t>（フリガナ）</t>
    <phoneticPr fontId="1"/>
  </si>
  <si>
    <t>国立大学法人東北大学　　御中</t>
    <rPh sb="0" eb="2">
      <t>コクリツ</t>
    </rPh>
    <rPh sb="2" eb="4">
      <t>ダイガク</t>
    </rPh>
    <rPh sb="4" eb="6">
      <t>ホウジン</t>
    </rPh>
    <rPh sb="6" eb="8">
      <t>トウホク</t>
    </rPh>
    <rPh sb="8" eb="10">
      <t>ダイガク</t>
    </rPh>
    <rPh sb="12" eb="14">
      <t>オンチュウ</t>
    </rPh>
    <phoneticPr fontId="1"/>
  </si>
  <si>
    <t>支払通知書受信用
メールアドレス
(E-mail address)</t>
    <rPh sb="0" eb="2">
      <t>シハライ</t>
    </rPh>
    <rPh sb="2" eb="4">
      <t>ツウチ</t>
    </rPh>
    <rPh sb="4" eb="5">
      <t>ショ</t>
    </rPh>
    <rPh sb="5" eb="7">
      <t>ジュシン</t>
    </rPh>
    <rPh sb="7" eb="8">
      <t>ヨウ</t>
    </rPh>
    <phoneticPr fontId="1"/>
  </si>
  <si>
    <t>国立大学法人東北大学より支給される旅費・謝金・立替払等は、下記の金融機関に振り込んで下さい。</t>
    <phoneticPr fontId="1"/>
  </si>
  <si>
    <r>
      <rPr>
        <sz val="10"/>
        <color indexed="10"/>
        <rFont val="ＭＳ Ｐゴシック"/>
        <family val="3"/>
        <charset val="128"/>
      </rPr>
      <t>※フリガナは必ず記入して下さい。</t>
    </r>
    <r>
      <rPr>
        <sz val="10"/>
        <rFont val="ＭＳ Ｐゴシック"/>
        <family val="3"/>
        <charset val="128"/>
      </rPr>
      <t xml:space="preserve">
※アルファベット表記の場合は、活字体・大文字で記入して下さい。</t>
    </r>
    <phoneticPr fontId="1"/>
  </si>
  <si>
    <t>氏　名
(NAME)</t>
    <phoneticPr fontId="1"/>
  </si>
  <si>
    <r>
      <t xml:space="preserve">現住所
</t>
    </r>
    <r>
      <rPr>
        <sz val="10"/>
        <rFont val="ＭＳ Ｐゴシック"/>
        <family val="3"/>
        <charset val="128"/>
      </rPr>
      <t>(ADDRESS)
※自宅住所</t>
    </r>
    <rPh sb="0" eb="1">
      <t>ゲン</t>
    </rPh>
    <rPh sb="1" eb="2">
      <t>ジュウ</t>
    </rPh>
    <rPh sb="2" eb="3">
      <t>ショ</t>
    </rPh>
    <rPh sb="15" eb="17">
      <t>ジタク</t>
    </rPh>
    <rPh sb="17" eb="19">
      <t>ジュウショ</t>
    </rPh>
    <phoneticPr fontId="1"/>
  </si>
  <si>
    <t>★新規の場合は、以下の該当する項目全てに記入願います。変更の場合は、変更する項目の変更有に「レ」でチェックし、変更内容を記入願います。</t>
    <rPh sb="8" eb="10">
      <t>イカ</t>
    </rPh>
    <rPh sb="11" eb="13">
      <t>ガイトウ</t>
    </rPh>
    <rPh sb="15" eb="17">
      <t>コウモク</t>
    </rPh>
    <rPh sb="17" eb="18">
      <t>スベ</t>
    </rPh>
    <rPh sb="34" eb="36">
      <t>ヘンコウ</t>
    </rPh>
    <rPh sb="38" eb="40">
      <t>コウモク</t>
    </rPh>
    <rPh sb="43" eb="44">
      <t>アリ</t>
    </rPh>
    <phoneticPr fontId="1"/>
  </si>
  <si>
    <r>
      <t>★支払通知書受信用メールアドレス欄は、</t>
    </r>
    <r>
      <rPr>
        <u/>
        <sz val="12"/>
        <rFont val="ＭＳ Ｐゴシック"/>
        <family val="3"/>
        <charset val="128"/>
      </rPr>
      <t>学外者の方、非常勤講師の方のみ</t>
    </r>
    <r>
      <rPr>
        <sz val="12"/>
        <rFont val="ＭＳ Ｐゴシック"/>
        <family val="3"/>
        <charset val="128"/>
      </rPr>
      <t>記入して下さい。</t>
    </r>
    <rPh sb="1" eb="3">
      <t>シハライ</t>
    </rPh>
    <rPh sb="3" eb="5">
      <t>ツウチ</t>
    </rPh>
    <rPh sb="5" eb="6">
      <t>ショ</t>
    </rPh>
    <rPh sb="6" eb="9">
      <t>ジュシンヨウ</t>
    </rPh>
    <rPh sb="16" eb="17">
      <t>ラン</t>
    </rPh>
    <rPh sb="19" eb="22">
      <t>ガクガイシャ</t>
    </rPh>
    <rPh sb="23" eb="24">
      <t>カタ</t>
    </rPh>
    <rPh sb="25" eb="28">
      <t>ヒジョウキン</t>
    </rPh>
    <rPh sb="28" eb="30">
      <t>コウシ</t>
    </rPh>
    <rPh sb="31" eb="32">
      <t>カタ</t>
    </rPh>
    <rPh sb="34" eb="36">
      <t>キニュウ</t>
    </rPh>
    <rPh sb="38" eb="39">
      <t>クダ</t>
    </rPh>
    <phoneticPr fontId="1"/>
  </si>
  <si>
    <t>@</t>
    <phoneticPr fontId="1"/>
  </si>
  <si>
    <t>アオバ　ハナコ</t>
    <phoneticPr fontId="1"/>
  </si>
  <si>
    <t>B0XM1234</t>
    <phoneticPr fontId="1"/>
  </si>
  <si>
    <t>※職員番号　・　学籍番号</t>
    <rPh sb="1" eb="3">
      <t>ショクイン</t>
    </rPh>
    <rPh sb="3" eb="5">
      <t>バンゴウ</t>
    </rPh>
    <rPh sb="8" eb="10">
      <t>ガクセキ</t>
    </rPh>
    <rPh sb="10" eb="12">
      <t>バンゴウ</t>
    </rPh>
    <phoneticPr fontId="1"/>
  </si>
  <si>
    <t>※本学の教職員及び本学の学生のみ必ず記入してください。（非常勤講師は本学担当者が記入）</t>
    <rPh sb="28" eb="31">
      <t>ヒジョウキン</t>
    </rPh>
    <rPh sb="31" eb="33">
      <t>コウシ</t>
    </rPh>
    <rPh sb="34" eb="36">
      <t>ホンガク</t>
    </rPh>
    <rPh sb="36" eb="39">
      <t>タントウシャ</t>
    </rPh>
    <rPh sb="40" eb="42">
      <t>キニュウ</t>
    </rPh>
    <phoneticPr fontId="1"/>
  </si>
  <si>
    <t>月日：</t>
    <rPh sb="0" eb="2">
      <t>ガッピ</t>
    </rPh>
    <phoneticPr fontId="1"/>
  </si>
  <si>
    <t>※通帳等をご確認の上、記載願います。</t>
    <rPh sb="1" eb="4">
      <t>ツウチョウナド</t>
    </rPh>
    <rPh sb="6" eb="8">
      <t>カクニン</t>
    </rPh>
    <rPh sb="9" eb="10">
      <t>ウエ</t>
    </rPh>
    <rPh sb="11" eb="14">
      <t>キサイネガ</t>
    </rPh>
    <phoneticPr fontId="1"/>
  </si>
  <si>
    <t>(2020.6)</t>
    <phoneticPr fontId="1"/>
  </si>
  <si>
    <t>東北　太郎</t>
    <rPh sb="0" eb="2">
      <t>トウホク</t>
    </rPh>
    <rPh sb="3" eb="5">
      <t>タロウ</t>
    </rPh>
    <phoneticPr fontId="1"/>
  </si>
  <si>
    <t>トウホク　タロウ</t>
    <phoneticPr fontId="1"/>
  </si>
  <si>
    <t>仙台支店</t>
    <rPh sb="0" eb="2">
      <t>センダイ</t>
    </rPh>
    <rPh sb="2" eb="4">
      <t>シテン</t>
    </rPh>
    <phoneticPr fontId="1"/>
  </si>
  <si>
    <t>）</t>
    <phoneticPr fontId="1"/>
  </si>
  <si>
    <r>
      <t xml:space="preserve">
</t>
    </r>
    <r>
      <rPr>
        <sz val="12"/>
        <rFont val="ＭＳ Ｐゴシック"/>
        <family val="3"/>
        <charset val="128"/>
      </rPr>
      <t>変更有</t>
    </r>
    <phoneticPr fontId="1"/>
  </si>
  <si>
    <r>
      <t xml:space="preserve">
</t>
    </r>
    <r>
      <rPr>
        <sz val="12"/>
        <rFont val="ＭＳ Ｐゴシック"/>
        <family val="3"/>
        <charset val="128"/>
      </rPr>
      <t>変更有</t>
    </r>
    <rPh sb="1" eb="3">
      <t>ヘンコウ</t>
    </rPh>
    <rPh sb="3" eb="4">
      <t>アリ</t>
    </rPh>
    <phoneticPr fontId="1"/>
  </si>
  <si>
    <r>
      <t xml:space="preserve">
</t>
    </r>
    <r>
      <rPr>
        <sz val="12"/>
        <rFont val="ＭＳ Ｐゴシック"/>
        <family val="3"/>
        <charset val="128"/>
      </rPr>
      <t>変更有</t>
    </r>
    <rPh sb="2" eb="4">
      <t>ヘンコウ</t>
    </rPh>
    <rPh sb="4" eb="5">
      <t>アリ</t>
    </rPh>
    <phoneticPr fontId="1"/>
  </si>
  <si>
    <t>　　普通預金
(SAVINGS ACCOUNT)</t>
    <rPh sb="2" eb="4">
      <t>フツウ</t>
    </rPh>
    <rPh sb="4" eb="6">
      <t>ヨキン</t>
    </rPh>
    <phoneticPr fontId="1"/>
  </si>
  <si>
    <t>　　当座預金
(CHECKING ACCOUNT)</t>
    <rPh sb="2" eb="4">
      <t>トウザ</t>
    </rPh>
    <rPh sb="4" eb="6">
      <t>ヨキン</t>
    </rPh>
    <phoneticPr fontId="1"/>
  </si>
  <si>
    <t>支払通知区分</t>
    <rPh sb="0" eb="2">
      <t>シハラ</t>
    </rPh>
    <rPh sb="2" eb="6">
      <t>ツウチクブン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</si>
  <si>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</si>
  <si>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</si>
  <si>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金融機関
コード</t>
    <rPh sb="0" eb="4">
      <t>キンユウキカン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</si>
  <si>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</si>
  <si>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4">
      <t>コウザバンゴウ</t>
    </rPh>
    <phoneticPr fontId="1"/>
  </si>
  <si>
    <t>支店
コード</t>
    <phoneticPr fontId="1"/>
  </si>
  <si>
    <t>←－－－－－－－－－－②－－－－－－－－－－→</t>
    <phoneticPr fontId="1"/>
  </si>
  <si>
    <t>←－－－－－①－－－－－→</t>
    <phoneticPr fontId="1"/>
  </si>
  <si>
    <r>
      <t xml:space="preserve">相手先コード
</t>
    </r>
    <r>
      <rPr>
        <sz val="6"/>
        <color theme="0" tint="-0.499984740745262"/>
        <rFont val="ＭＳ Ｐゴシック"/>
        <family val="3"/>
        <charset val="128"/>
      </rPr>
      <t>[半角のみ12文字]</t>
    </r>
    <rPh sb="8" eb="10">
      <t>ハンカク</t>
    </rPh>
    <phoneticPr fontId="1"/>
  </si>
  <si>
    <r>
      <t xml:space="preserve">相手先正式名称
</t>
    </r>
    <r>
      <rPr>
        <sz val="6"/>
        <color theme="0" tint="-0.499984740745262"/>
        <rFont val="ＭＳ Ｐゴシック"/>
        <family val="3"/>
        <charset val="128"/>
      </rPr>
      <t>[全角30文字まで]</t>
    </r>
    <phoneticPr fontId="1"/>
  </si>
  <si>
    <r>
      <t xml:space="preserve">相手先名称
</t>
    </r>
    <r>
      <rPr>
        <sz val="6"/>
        <color theme="0" tint="-0.499984740745262"/>
        <rFont val="ＭＳ Ｐゴシック"/>
        <family val="3"/>
        <charset val="128"/>
      </rPr>
      <t>[全角10文字まで]</t>
    </r>
    <rPh sb="3" eb="5">
      <t>メイショウ</t>
    </rPh>
    <rPh sb="7" eb="9">
      <t>ゼンカク</t>
    </rPh>
    <rPh sb="11" eb="13">
      <t>モジ</t>
    </rPh>
    <phoneticPr fontId="1"/>
  </si>
  <si>
    <r>
      <t xml:space="preserve">相手先名称（カナ）
</t>
    </r>
    <r>
      <rPr>
        <sz val="6"/>
        <color theme="0" tint="-0.499984740745262"/>
        <rFont val="ＭＳ Ｐゴシック"/>
        <family val="3"/>
        <charset val="128"/>
      </rPr>
      <t>[半角のみ60文字まで]</t>
    </r>
    <rPh sb="11" eb="13">
      <t>ハンカク</t>
    </rPh>
    <rPh sb="17" eb="19">
      <t>モジ</t>
    </rPh>
    <phoneticPr fontId="1"/>
  </si>
  <si>
    <r>
      <t xml:space="preserve">郵便番号
</t>
    </r>
    <r>
      <rPr>
        <sz val="6"/>
        <color theme="0" tint="-0.499984740745262"/>
        <rFont val="ＭＳ Ｐゴシック"/>
        <family val="3"/>
        <charset val="128"/>
      </rPr>
      <t>[半角のみ8文字まで]</t>
    </r>
    <rPh sb="0" eb="4">
      <t>ユウビンバンゴウ</t>
    </rPh>
    <rPh sb="6" eb="8">
      <t>ハンカク</t>
    </rPh>
    <rPh sb="11" eb="13">
      <t>モジ</t>
    </rPh>
    <phoneticPr fontId="1"/>
  </si>
  <si>
    <r>
      <t xml:space="preserve">住所１
</t>
    </r>
    <r>
      <rPr>
        <sz val="6"/>
        <color theme="0" tint="-0.499984740745262"/>
        <rFont val="ＭＳ Ｐゴシック"/>
        <family val="3"/>
        <charset val="128"/>
      </rPr>
      <t>[全角20文字まで　請求書１行目]</t>
    </r>
    <rPh sb="0" eb="2">
      <t>ジュウショ</t>
    </rPh>
    <rPh sb="5" eb="7">
      <t>ゼンカク</t>
    </rPh>
    <rPh sb="9" eb="11">
      <t>モジ</t>
    </rPh>
    <rPh sb="14" eb="17">
      <t>セイキュウショ</t>
    </rPh>
    <rPh sb="18" eb="20">
      <t>ギョウメ</t>
    </rPh>
    <phoneticPr fontId="1"/>
  </si>
  <si>
    <r>
      <t xml:space="preserve">住所２
</t>
    </r>
    <r>
      <rPr>
        <sz val="6"/>
        <color theme="0" tint="-0.499984740745262"/>
        <rFont val="ＭＳ Ｐゴシック"/>
        <family val="3"/>
        <charset val="128"/>
      </rPr>
      <t>[全角20文字まで　請求書２行目]</t>
    </r>
    <rPh sb="0" eb="2">
      <t>ジュウショ</t>
    </rPh>
    <rPh sb="5" eb="7">
      <t>ゼンカク</t>
    </rPh>
    <rPh sb="9" eb="11">
      <t>モジ</t>
    </rPh>
    <rPh sb="14" eb="17">
      <t>セイキュウショ</t>
    </rPh>
    <rPh sb="18" eb="20">
      <t>ギョウメ</t>
    </rPh>
    <phoneticPr fontId="1"/>
  </si>
  <si>
    <r>
      <t xml:space="preserve">メールアドレス
</t>
    </r>
    <r>
      <rPr>
        <sz val="6"/>
        <color theme="0" tint="-0.499984740745262"/>
        <rFont val="ＭＳ Ｐゴシック"/>
        <family val="3"/>
        <charset val="128"/>
      </rPr>
      <t>[半角のみ60文字まで]</t>
    </r>
    <rPh sb="9" eb="11">
      <t>ハンカク</t>
    </rPh>
    <rPh sb="15" eb="17">
      <t>モジ</t>
    </rPh>
    <phoneticPr fontId="1"/>
  </si>
  <si>
    <r>
      <t xml:space="preserve">口座名義（漢字）
</t>
    </r>
    <r>
      <rPr>
        <sz val="6"/>
        <color theme="0" tint="-0.499984740745262"/>
        <rFont val="ＭＳ Ｐゴシック"/>
        <family val="3"/>
        <charset val="128"/>
      </rPr>
      <t>[全角20文字まで]</t>
    </r>
    <phoneticPr fontId="1"/>
  </si>
  <si>
    <r>
      <t xml:space="preserve">口座名義（カナ）
</t>
    </r>
    <r>
      <rPr>
        <sz val="6"/>
        <color theme="0" tint="-0.499984740745262"/>
        <rFont val="ＭＳ Ｐゴシック"/>
        <family val="3"/>
        <charset val="128"/>
      </rPr>
      <t>[半角のみ30文字まで]</t>
    </r>
    <rPh sb="10" eb="11">
      <t>ハン</t>
    </rPh>
    <phoneticPr fontId="1"/>
  </si>
  <si>
    <t>旧姓使用</t>
    <phoneticPr fontId="1"/>
  </si>
  <si>
    <t>氏名変更　　変更前（</t>
    <rPh sb="0" eb="2">
      <t>シメイ</t>
    </rPh>
    <rPh sb="2" eb="4">
      <t>ヘンコウ</t>
    </rPh>
    <phoneticPr fontId="1"/>
  </si>
  <si>
    <t>本学記入</t>
    <phoneticPr fontId="1"/>
  </si>
  <si>
    <t xml:space="preserve">①支払通知書（支払内容のお知らせ）は、PDFファイルを添付した電子メールで送信します。PDFファイルが読取り可能な電子メールアドレスを記入して下さい。送信メールアドレスは（siharai-mail@tumail.tohoku.ac.jp)となります。
②本学の教職員（非常勤講師を除く職員番号を有する教職員）は、東北大メールアドレスに送信します。
③本学の学生は、学生用メール（DCメール）に送信します。 </t>
    <rPh sb="1" eb="3">
      <t>シハライ</t>
    </rPh>
    <rPh sb="3" eb="5">
      <t>ツウチ</t>
    </rPh>
    <rPh sb="5" eb="6">
      <t>ショ</t>
    </rPh>
    <rPh sb="7" eb="9">
      <t>シハライ</t>
    </rPh>
    <rPh sb="9" eb="11">
      <t>ナイヨウ</t>
    </rPh>
    <rPh sb="13" eb="14">
      <t>シ</t>
    </rPh>
    <rPh sb="27" eb="29">
      <t>テンプ</t>
    </rPh>
    <rPh sb="31" eb="33">
      <t>デンシ</t>
    </rPh>
    <rPh sb="37" eb="39">
      <t>ソウシン</t>
    </rPh>
    <rPh sb="51" eb="53">
      <t>ヨミト</t>
    </rPh>
    <rPh sb="54" eb="56">
      <t>カノウ</t>
    </rPh>
    <rPh sb="57" eb="59">
      <t>デンシ</t>
    </rPh>
    <rPh sb="67" eb="69">
      <t>キニュウ</t>
    </rPh>
    <rPh sb="71" eb="72">
      <t>クダ</t>
    </rPh>
    <rPh sb="75" eb="77">
      <t>ソウシン</t>
    </rPh>
    <rPh sb="142" eb="144">
      <t>ショクイン</t>
    </rPh>
    <phoneticPr fontId="1"/>
  </si>
  <si>
    <t>Ⅰ．　ご記入の際は、預金通帳又はキャッシュカード等で、支店名、口座番号等のご確認をお願いします。（特に、支店統合による支店名変更に、ご注意願います。）</t>
    <rPh sb="4" eb="6">
      <t>キニュウ</t>
    </rPh>
    <rPh sb="7" eb="8">
      <t>サイ</t>
    </rPh>
    <rPh sb="10" eb="12">
      <t>ヨキン</t>
    </rPh>
    <rPh sb="14" eb="15">
      <t>マタ</t>
    </rPh>
    <rPh sb="24" eb="25">
      <t>トウ</t>
    </rPh>
    <rPh sb="27" eb="30">
      <t>シテンメイ</t>
    </rPh>
    <rPh sb="31" eb="33">
      <t>コウザ</t>
    </rPh>
    <rPh sb="33" eb="35">
      <t>バンゴウ</t>
    </rPh>
    <rPh sb="35" eb="36">
      <t>トウ</t>
    </rPh>
    <rPh sb="38" eb="40">
      <t>カクニン</t>
    </rPh>
    <rPh sb="42" eb="43">
      <t>ネガ</t>
    </rPh>
    <rPh sb="49" eb="50">
      <t>トク</t>
    </rPh>
    <rPh sb="52" eb="54">
      <t>シテン</t>
    </rPh>
    <rPh sb="54" eb="56">
      <t>トウゴウ</t>
    </rPh>
    <rPh sb="59" eb="61">
      <t>シテン</t>
    </rPh>
    <rPh sb="61" eb="62">
      <t>メイ</t>
    </rPh>
    <rPh sb="62" eb="64">
      <t>ヘンコウ</t>
    </rPh>
    <rPh sb="67" eb="69">
      <t>チュウイ</t>
    </rPh>
    <rPh sb="69" eb="70">
      <t>ネガ</t>
    </rPh>
    <phoneticPr fontId="1"/>
  </si>
  <si>
    <t>Ⅲ．　この依頼書は、旅費・謝金・立替払等の支給業務にのみ使用し、取得した個人情報は厳重な管理をいたします。</t>
    <rPh sb="10" eb="12">
      <t>リョヒ</t>
    </rPh>
    <rPh sb="13" eb="15">
      <t>シャキン</t>
    </rPh>
    <rPh sb="16" eb="18">
      <t>タテカエ</t>
    </rPh>
    <rPh sb="18" eb="19">
      <t>バラ</t>
    </rPh>
    <rPh sb="19" eb="20">
      <t>トウ</t>
    </rPh>
    <rPh sb="21" eb="23">
      <t>シキュウ</t>
    </rPh>
    <rPh sb="23" eb="25">
      <t>ギョウム</t>
    </rPh>
    <phoneticPr fontId="1"/>
  </si>
  <si>
    <t>振込依頼書〔個人用〕</t>
    <rPh sb="0" eb="1">
      <t>オサム</t>
    </rPh>
    <rPh sb="1" eb="2">
      <t>コミ</t>
    </rPh>
    <rPh sb="2" eb="5">
      <t>イライショ</t>
    </rPh>
    <rPh sb="6" eb="8">
      <t>コジン</t>
    </rPh>
    <rPh sb="8" eb="9">
      <t>ヨウ</t>
    </rPh>
    <phoneticPr fontId="1"/>
  </si>
  <si>
    <r>
      <t xml:space="preserve">口座名義
</t>
    </r>
    <r>
      <rPr>
        <sz val="10"/>
        <rFont val="ＭＳ Ｐゴシック"/>
        <family val="3"/>
        <charset val="128"/>
      </rPr>
      <t>(ACCOUNT NAME)</t>
    </r>
    <rPh sb="0" eb="2">
      <t>コウザ</t>
    </rPh>
    <rPh sb="2" eb="4">
      <t>メイギ</t>
    </rPh>
    <phoneticPr fontId="1"/>
  </si>
  <si>
    <r>
      <t xml:space="preserve">振込先金融機関
</t>
    </r>
    <r>
      <rPr>
        <sz val="10"/>
        <rFont val="ＭＳ Ｐゴシック"/>
        <family val="3"/>
        <charset val="128"/>
      </rPr>
      <t>（BANK ＆　BRANCH）</t>
    </r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</si>
  <si>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金融機関名(BANK NAME)</t>
    <rPh sb="0" eb="2">
      <t>キンユウ</t>
    </rPh>
    <rPh sb="2" eb="4">
      <t>キカン</t>
    </rPh>
    <rPh sb="4" eb="5">
      <t>メイ</t>
    </rPh>
    <phoneticPr fontId="1"/>
  </si>
  <si>
    <t>支店名(BRANCH NAME)</t>
    <rPh sb="0" eb="2">
      <t>シテン</t>
    </rPh>
    <rPh sb="2" eb="3">
      <t>メイ</t>
    </rPh>
    <phoneticPr fontId="1"/>
  </si>
  <si>
    <t>金融機関コード
(BANK CODE)</t>
    <rPh sb="0" eb="2">
      <t>キンユウ</t>
    </rPh>
    <rPh sb="2" eb="4">
      <t>キカン</t>
    </rPh>
    <phoneticPr fontId="1"/>
  </si>
  <si>
    <r>
      <t xml:space="preserve">預金種別
</t>
    </r>
    <r>
      <rPr>
        <sz val="10"/>
        <rFont val="ＭＳ Ｐゴシック"/>
        <family val="3"/>
        <charset val="128"/>
      </rPr>
      <t>（ACCOUNT　TYPE）　</t>
    </r>
    <rPh sb="0" eb="2">
      <t>ヨキン</t>
    </rPh>
    <rPh sb="2" eb="4">
      <t>シュベツ</t>
    </rPh>
    <phoneticPr fontId="1"/>
  </si>
  <si>
    <r>
      <t xml:space="preserve">口座番号
</t>
    </r>
    <r>
      <rPr>
        <sz val="10"/>
        <rFont val="ＭＳ Ｐゴシック"/>
        <family val="3"/>
        <charset val="128"/>
      </rPr>
      <t>（ACCOUNT　NO．）</t>
    </r>
    <rPh sb="0" eb="2">
      <t>コウザ</t>
    </rPh>
    <rPh sb="2" eb="4">
      <t>バンゴウ</t>
    </rPh>
    <phoneticPr fontId="1"/>
  </si>
  <si>
    <t>★氏名変更の場合は、氏名変更に「レ」でチェックし、変更後の氏名を氏名欄に記入し、括弧内に変更前の氏名を記入願います。</t>
    <rPh sb="1" eb="3">
      <t>シメイ</t>
    </rPh>
    <rPh sb="3" eb="5">
      <t>ヘンコウ</t>
    </rPh>
    <rPh sb="6" eb="8">
      <t>バアイ</t>
    </rPh>
    <rPh sb="10" eb="12">
      <t>シメイ</t>
    </rPh>
    <rPh sb="12" eb="14">
      <t>ヘンコウ</t>
    </rPh>
    <rPh sb="25" eb="27">
      <t>ヘンコウ</t>
    </rPh>
    <rPh sb="27" eb="28">
      <t>ゴ</t>
    </rPh>
    <rPh sb="29" eb="31">
      <t>シメイ</t>
    </rPh>
    <rPh sb="32" eb="34">
      <t>シメイ</t>
    </rPh>
    <rPh sb="34" eb="35">
      <t>ラン</t>
    </rPh>
    <rPh sb="36" eb="38">
      <t>キニュウ</t>
    </rPh>
    <rPh sb="40" eb="42">
      <t>カッコ</t>
    </rPh>
    <rPh sb="42" eb="43">
      <t>ナイ</t>
    </rPh>
    <rPh sb="44" eb="46">
      <t>ヘンコウ</t>
    </rPh>
    <rPh sb="46" eb="47">
      <t>マエ</t>
    </rPh>
    <rPh sb="48" eb="50">
      <t>シメイ</t>
    </rPh>
    <rPh sb="51" eb="54">
      <t>キニュウネガ</t>
    </rPh>
    <phoneticPr fontId="1"/>
  </si>
  <si>
    <t>東西大学◯◯学部　教授</t>
    <phoneticPr fontId="1"/>
  </si>
  <si>
    <t>980</t>
    <phoneticPr fontId="1"/>
  </si>
  <si>
    <t>0123</t>
    <phoneticPr fontId="1"/>
  </si>
  <si>
    <t>仙台市青葉区○○五丁目３－７８</t>
    <rPh sb="0" eb="3">
      <t>センダイシ</t>
    </rPh>
    <phoneticPr fontId="1"/>
  </si>
  <si>
    <t>taro.tohoku.qazwsx1</t>
    <phoneticPr fontId="1"/>
  </si>
  <si>
    <t>tozaiuniv.ac.jp</t>
    <phoneticPr fontId="1"/>
  </si>
  <si>
    <t>宮城銀行</t>
    <rPh sb="0" eb="2">
      <t>ミヤギ</t>
    </rPh>
    <rPh sb="2" eb="4">
      <t>ギンコウ</t>
    </rPh>
    <phoneticPr fontId="1"/>
  </si>
  <si>
    <t>0008</t>
    <phoneticPr fontId="1"/>
  </si>
  <si>
    <t>001</t>
    <phoneticPr fontId="1"/>
  </si>
  <si>
    <t>0123456</t>
    <phoneticPr fontId="1"/>
  </si>
  <si>
    <t>東北大学△△研究科　○○専攻</t>
    <phoneticPr fontId="1"/>
  </si>
  <si>
    <t>青葉　花子</t>
    <rPh sb="0" eb="2">
      <t>アオバ</t>
    </rPh>
    <rPh sb="3" eb="5">
      <t>ハナコ</t>
    </rPh>
    <phoneticPr fontId="1"/>
  </si>
  <si>
    <t>片平　花子</t>
    <rPh sb="0" eb="2">
      <t>カタヒラ</t>
    </rPh>
    <rPh sb="3" eb="5">
      <t>ハナコ</t>
    </rPh>
    <phoneticPr fontId="1"/>
  </si>
  <si>
    <t>GO</t>
    <phoneticPr fontId="1"/>
  </si>
  <si>
    <t>　　↑「相手先正式名称【全角】データ」
相手先マスタ登録用エクセルファイルへの貼り付け用データ
　　↓「相手先正式名称【半角】データ」</t>
    <rPh sb="4" eb="6">
      <t>アイテ</t>
    </rPh>
    <rPh sb="6" eb="7">
      <t>サキ</t>
    </rPh>
    <rPh sb="7" eb="9">
      <t>セイシキ</t>
    </rPh>
    <rPh sb="9" eb="11">
      <t>メイショウ</t>
    </rPh>
    <rPh sb="12" eb="14">
      <t>ゼンカク</t>
    </rPh>
    <rPh sb="21" eb="23">
      <t>アイテ</t>
    </rPh>
    <rPh sb="23" eb="24">
      <t>サキ</t>
    </rPh>
    <rPh sb="27" eb="30">
      <t>トウロクヨウ</t>
    </rPh>
    <rPh sb="40" eb="41">
      <t>ハ</t>
    </rPh>
    <rPh sb="42" eb="43">
      <t>ツ</t>
    </rPh>
    <rPh sb="44" eb="45">
      <t>ヨウ</t>
    </rPh>
    <rPh sb="54" eb="56">
      <t>アイテ</t>
    </rPh>
    <rPh sb="56" eb="57">
      <t>サキ</t>
    </rPh>
    <rPh sb="57" eb="59">
      <t>セイシキ</t>
    </rPh>
    <rPh sb="59" eb="61">
      <t>メイショウ</t>
    </rPh>
    <rPh sb="62" eb="64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</si>
</sst>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6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shrinkToFit="1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top" textRotation="255" shrinkToFi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shrinkToFit="1"/>
    </xf>
    <xf numFmtId="0" fontId="2" fillId="0" borderId="0" xfId="0" applyFont="1" applyBorder="1" applyAlignment="1">
      <alignment horizontal="left" vertical="top" wrapText="1"/>
    </xf>
    <xf numFmtId="0" fontId="0" fillId="0" borderId="15" xfId="0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 wrapText="1"/>
    </xf>
    <xf numFmtId="0" fontId="5" fillId="0" borderId="15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top"/>
    </xf>
    <xf numFmtId="0" fontId="23" fillId="3" borderId="28" xfId="0" applyFont="1" applyFill="1" applyBorder="1"/>
    <xf numFmtId="49" fontId="23" fillId="3" borderId="28" xfId="0" applyNumberFormat="1" applyFont="1" applyFill="1" applyBorder="1"/>
    <xf numFmtId="0" fontId="23" fillId="3" borderId="28" xfId="0" applyNumberFormat="1" applyFont="1" applyFill="1" applyBorder="1"/>
    <xf numFmtId="0" fontId="21" fillId="3" borderId="28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vertical="center" wrapText="1"/>
    </xf>
    <xf numFmtId="0" fontId="21" fillId="3" borderId="28" xfId="0" applyFont="1" applyFill="1" applyBorder="1" applyAlignment="1">
      <alignment vertical="center"/>
    </xf>
    <xf numFmtId="0" fontId="0" fillId="0" borderId="10" xfId="0" applyBorder="1"/>
    <xf numFmtId="0" fontId="0" fillId="0" borderId="32" xfId="0" applyBorder="1"/>
    <xf numFmtId="0" fontId="0" fillId="0" borderId="18" xfId="0" applyBorder="1"/>
    <xf numFmtId="0" fontId="2" fillId="0" borderId="5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49" fontId="20" fillId="2" borderId="23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33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distributed" indent="4"/>
    </xf>
    <xf numFmtId="0" fontId="8" fillId="0" borderId="13" xfId="0" applyFont="1" applyBorder="1" applyAlignment="1">
      <alignment horizontal="distributed" indent="4"/>
    </xf>
    <xf numFmtId="0" fontId="8" fillId="0" borderId="21" xfId="0" applyFont="1" applyBorder="1" applyAlignment="1">
      <alignment horizontal="distributed" indent="4"/>
    </xf>
    <xf numFmtId="0" fontId="0" fillId="0" borderId="13" xfId="0" applyBorder="1" applyAlignment="1">
      <alignment horizontal="distributed" indent="4"/>
    </xf>
    <xf numFmtId="0" fontId="0" fillId="0" borderId="14" xfId="0" applyBorder="1" applyAlignment="1">
      <alignment horizontal="distributed" indent="4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top" textRotation="255" wrapText="1" shrinkToFit="1"/>
    </xf>
    <xf numFmtId="0" fontId="0" fillId="0" borderId="0" xfId="0" applyAlignment="1">
      <alignment horizontal="center" vertical="top" textRotation="255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 shrinkToFit="1"/>
    </xf>
    <xf numFmtId="0" fontId="2" fillId="0" borderId="42" xfId="0" applyFont="1" applyBorder="1" applyAlignment="1">
      <alignment horizontal="left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4" fillId="2" borderId="3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5" fillId="0" borderId="0" xfId="0" applyNumberFormat="1" applyFont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20" fillId="2" borderId="29" xfId="0" applyNumberFormat="1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49" fontId="20" fillId="2" borderId="35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19" fillId="2" borderId="34" xfId="1" applyNumberFormat="1" applyFont="1" applyFill="1" applyBorder="1" applyAlignment="1">
      <alignment horizontal="center" vertical="center" wrapText="1"/>
    </xf>
    <xf numFmtId="49" fontId="19" fillId="2" borderId="6" xfId="1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49" fontId="19" fillId="2" borderId="15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Border="1" applyAlignment="1">
      <alignment vertical="center" wrapText="1"/>
    </xf>
    <xf numFmtId="0" fontId="18" fillId="0" borderId="0" xfId="0" applyFont="1" applyAlignment="1"/>
  </cellXfs>
  <cellStyles count="2">
    <cellStyle name="ハイパーリンク" xfId="1" builtinId="8"/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N$16" lockText="1" noThreeD="1"/>
</file>

<file path=xl/ctrlProps/ctrlProp11.xml><?xml version="1.0" encoding="utf-8"?>
<formControlPr xmlns="http://schemas.microsoft.com/office/spreadsheetml/2009/9/main" objectType="CheckBox" fmlaLink="$AN$19" lockText="1" noThreeD="1"/>
</file>

<file path=xl/ctrlProps/ctrlProp12.xml><?xml version="1.0" encoding="utf-8"?>
<formControlPr xmlns="http://schemas.microsoft.com/office/spreadsheetml/2009/9/main" objectType="CheckBox" fmlaLink="$AN$28" lockText="1" noThreeD="1"/>
</file>

<file path=xl/ctrlProps/ctrlProp13.xml><?xml version="1.0" encoding="utf-8"?>
<formControlPr xmlns="http://schemas.microsoft.com/office/spreadsheetml/2009/9/main" objectType="CheckBox" fmlaLink="$AN$32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fmlaLink="$AN$33" lockText="1" noThreeD="1"/>
</file>

<file path=xl/ctrlProps/ctrlProp16.xml><?xml version="1.0" encoding="utf-8"?>
<formControlPr xmlns="http://schemas.microsoft.com/office/spreadsheetml/2009/9/main" objectType="CheckBox" fmlaLink="$AN$11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N$16" lockText="1" noThreeD="1"/>
</file>

<file path=xl/ctrlProps/ctrlProp19.xml><?xml version="1.0" encoding="utf-8"?>
<formControlPr xmlns="http://schemas.microsoft.com/office/spreadsheetml/2009/9/main" objectType="CheckBox" fmlaLink="$AN$19" lockText="1" noThreeD="1"/>
</file>

<file path=xl/ctrlProps/ctrlProp2.xml><?xml version="1.0" encoding="utf-8"?>
<formControlPr xmlns="http://schemas.microsoft.com/office/spreadsheetml/2009/9/main" objectType="CheckBox" fmlaLink="$AN$16" lockText="1" noThreeD="1"/>
</file>

<file path=xl/ctrlProps/ctrlProp20.xml><?xml version="1.0" encoding="utf-8"?>
<formControlPr xmlns="http://schemas.microsoft.com/office/spreadsheetml/2009/9/main" objectType="CheckBox" checked="Checked" fmlaLink="$AN$28" lockText="1" noThreeD="1"/>
</file>

<file path=xl/ctrlProps/ctrlProp21.xml><?xml version="1.0" encoding="utf-8"?>
<formControlPr xmlns="http://schemas.microsoft.com/office/spreadsheetml/2009/9/main" objectType="CheckBox" fmlaLink="$AN$32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N$33" lockText="1" noThreeD="1"/>
</file>

<file path=xl/ctrlProps/ctrlProp24.xml><?xml version="1.0" encoding="utf-8"?>
<formControlPr xmlns="http://schemas.microsoft.com/office/spreadsheetml/2009/9/main" objectType="CheckBox" checked="Checked" fmlaLink="$AN$11" lockText="1" noThreeD="1"/>
</file>

<file path=xl/ctrlProps/ctrlProp3.xml><?xml version="1.0" encoding="utf-8"?>
<formControlPr xmlns="http://schemas.microsoft.com/office/spreadsheetml/2009/9/main" objectType="CheckBox" fmlaLink="$AN$19" lockText="1" noThreeD="1"/>
</file>

<file path=xl/ctrlProps/ctrlProp4.xml><?xml version="1.0" encoding="utf-8"?>
<formControlPr xmlns="http://schemas.microsoft.com/office/spreadsheetml/2009/9/main" objectType="CheckBox" fmlaLink="$AN$28" lockText="1" noThreeD="1"/>
</file>

<file path=xl/ctrlProps/ctrlProp5.xml><?xml version="1.0" encoding="utf-8"?>
<formControlPr xmlns="http://schemas.microsoft.com/office/spreadsheetml/2009/9/main" objectType="CheckBox" fmlaLink="$AN$32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N$33" lockText="1" noThreeD="1"/>
</file>

<file path=xl/ctrlProps/ctrlProp8.xml><?xml version="1.0" encoding="utf-8"?>
<formControlPr xmlns="http://schemas.microsoft.com/office/spreadsheetml/2009/9/main" objectType="CheckBox" fmlaLink="$AN$11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10</xdr:row>
          <xdr:rowOff>19050</xdr:rowOff>
        </xdr:from>
        <xdr:to>
          <xdr:col>31</xdr:col>
          <xdr:colOff>104775</xdr:colOff>
          <xdr:row>10</xdr:row>
          <xdr:rowOff>447675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EE3634D5-BA9D-4A31-BAE7-E6E0E1197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342900</xdr:rowOff>
        </xdr:from>
        <xdr:to>
          <xdr:col>1</xdr:col>
          <xdr:colOff>571500</xdr:colOff>
          <xdr:row>15</xdr:row>
          <xdr:rowOff>400050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9825BDAF-6E51-47B4-8CAE-85BB8F7DA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76200</xdr:rowOff>
        </xdr:from>
        <xdr:to>
          <xdr:col>1</xdr:col>
          <xdr:colOff>571500</xdr:colOff>
          <xdr:row>19</xdr:row>
          <xdr:rowOff>38100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38EACE7D-2B99-4079-910B-54DAF2A50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161925</xdr:rowOff>
        </xdr:from>
        <xdr:to>
          <xdr:col>1</xdr:col>
          <xdr:colOff>581025</xdr:colOff>
          <xdr:row>27</xdr:row>
          <xdr:rowOff>561975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506F03C8-FC73-4DAF-B6E6-3A22F5249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504825</xdr:rowOff>
        </xdr:from>
        <xdr:to>
          <xdr:col>1</xdr:col>
          <xdr:colOff>571500</xdr:colOff>
          <xdr:row>31</xdr:row>
          <xdr:rowOff>400050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2CC2A5C-A979-43A4-BDDA-658DADB9E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447675</xdr:rowOff>
        </xdr:from>
        <xdr:to>
          <xdr:col>11</xdr:col>
          <xdr:colOff>209550</xdr:colOff>
          <xdr:row>32</xdr:row>
          <xdr:rowOff>314325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C2EC6A8B-A464-488A-B46A-16C4CA946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438150</xdr:rowOff>
        </xdr:from>
        <xdr:to>
          <xdr:col>26</xdr:col>
          <xdr:colOff>19050</xdr:colOff>
          <xdr:row>32</xdr:row>
          <xdr:rowOff>295275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A7D7B2AB-9F4E-487B-A220-0CA188CA0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19050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AAE62050-D2DE-4954-8D9E-663676264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10</xdr:row>
          <xdr:rowOff>19050</xdr:rowOff>
        </xdr:from>
        <xdr:to>
          <xdr:col>31</xdr:col>
          <xdr:colOff>104775</xdr:colOff>
          <xdr:row>11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EE3634D5-BA9D-4A31-BAE7-E6E0E1197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342900</xdr:rowOff>
        </xdr:from>
        <xdr:to>
          <xdr:col>1</xdr:col>
          <xdr:colOff>571500</xdr:colOff>
          <xdr:row>15</xdr:row>
          <xdr:rowOff>409575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9825BDAF-6E51-47B4-8CAE-85BB8F7DA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76200</xdr:rowOff>
        </xdr:from>
        <xdr:to>
          <xdr:col>1</xdr:col>
          <xdr:colOff>571500</xdr:colOff>
          <xdr:row>19</xdr:row>
          <xdr:rowOff>38100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38EACE7D-2B99-4079-910B-54DAF2A50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161925</xdr:rowOff>
        </xdr:from>
        <xdr:to>
          <xdr:col>1</xdr:col>
          <xdr:colOff>581025</xdr:colOff>
          <xdr:row>27</xdr:row>
          <xdr:rowOff>561975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506F03C8-FC73-4DAF-B6E6-3A22F5249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504825</xdr:rowOff>
        </xdr:from>
        <xdr:to>
          <xdr:col>1</xdr:col>
          <xdr:colOff>571500</xdr:colOff>
          <xdr:row>31</xdr:row>
          <xdr:rowOff>409575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2CC2A5C-A979-43A4-BDDA-658DADB9E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447675</xdr:rowOff>
        </xdr:from>
        <xdr:to>
          <xdr:col>11</xdr:col>
          <xdr:colOff>219075</xdr:colOff>
          <xdr:row>32</xdr:row>
          <xdr:rowOff>314325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C2EC6A8B-A464-488A-B46A-16C4CA946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438150</xdr:rowOff>
        </xdr:from>
        <xdr:to>
          <xdr:col>26</xdr:col>
          <xdr:colOff>28575</xdr:colOff>
          <xdr:row>32</xdr:row>
          <xdr:rowOff>295275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A7D7B2AB-9F4E-487B-A220-0CA188CA0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19050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AAE62050-D2DE-4954-8D9E-663676264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47625</xdr:colOff>
      <xdr:row>13</xdr:row>
      <xdr:rowOff>130969</xdr:rowOff>
    </xdr:from>
    <xdr:to>
      <xdr:col>37</xdr:col>
      <xdr:colOff>60613</xdr:colOff>
      <xdr:row>14</xdr:row>
      <xdr:rowOff>268432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155781" y="4941094"/>
          <a:ext cx="1679863" cy="554182"/>
        </a:xfrm>
        <a:prstGeom prst="borderCallout1">
          <a:avLst>
            <a:gd name="adj1" fmla="val 0"/>
            <a:gd name="adj2" fmla="val 32377"/>
            <a:gd name="adj3" fmla="val -106693"/>
            <a:gd name="adj4" fmla="val 1318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旧姓使用の場合はチェックしてください。</a:t>
          </a:r>
        </a:p>
      </xdr:txBody>
    </xdr:sp>
    <xdr:clientData/>
  </xdr:twoCellAnchor>
  <xdr:twoCellAnchor>
    <xdr:from>
      <xdr:col>17</xdr:col>
      <xdr:colOff>142875</xdr:colOff>
      <xdr:row>16</xdr:row>
      <xdr:rowOff>154781</xdr:rowOff>
    </xdr:from>
    <xdr:to>
      <xdr:col>36</xdr:col>
      <xdr:colOff>150453</xdr:colOff>
      <xdr:row>17</xdr:row>
      <xdr:rowOff>344198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167313" y="6334125"/>
          <a:ext cx="4520046" cy="415636"/>
        </a:xfrm>
        <a:prstGeom prst="borderCallout1">
          <a:avLst>
            <a:gd name="adj1" fmla="val 40670"/>
            <a:gd name="adj2" fmla="val 182"/>
            <a:gd name="adj3" fmla="val -48528"/>
            <a:gd name="adj4" fmla="val -2108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支払調書の宛先となるため、原則自宅住所を記入してください。</a:t>
          </a:r>
        </a:p>
      </xdr:txBody>
    </xdr:sp>
    <xdr:clientData/>
  </xdr:twoCellAnchor>
  <xdr:twoCellAnchor>
    <xdr:from>
      <xdr:col>23</xdr:col>
      <xdr:colOff>202407</xdr:colOff>
      <xdr:row>21</xdr:row>
      <xdr:rowOff>59531</xdr:rowOff>
    </xdr:from>
    <xdr:to>
      <xdr:col>35</xdr:col>
      <xdr:colOff>237044</xdr:colOff>
      <xdr:row>23</xdr:row>
      <xdr:rowOff>22730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643688" y="8358187"/>
          <a:ext cx="2892137" cy="415637"/>
        </a:xfrm>
        <a:prstGeom prst="borderCallout1">
          <a:avLst>
            <a:gd name="adj1" fmla="val 44837"/>
            <a:gd name="adj2" fmla="val -1013"/>
            <a:gd name="adj3" fmla="val -222905"/>
            <a:gd name="adj4" fmla="val -1697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ブロック体で、明確に記入してください。</a:t>
          </a:r>
        </a:p>
      </xdr:txBody>
    </xdr:sp>
    <xdr:clientData/>
  </xdr:twoCellAnchor>
  <xdr:twoCellAnchor>
    <xdr:from>
      <xdr:col>8</xdr:col>
      <xdr:colOff>142876</xdr:colOff>
      <xdr:row>35</xdr:row>
      <xdr:rowOff>11906</xdr:rowOff>
    </xdr:from>
    <xdr:to>
      <xdr:col>36</xdr:col>
      <xdr:colOff>172101</xdr:colOff>
      <xdr:row>36</xdr:row>
      <xdr:rowOff>150452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024189" y="13227844"/>
          <a:ext cx="6684818" cy="519546"/>
        </a:xfrm>
        <a:prstGeom prst="borderCallout1">
          <a:avLst>
            <a:gd name="adj1" fmla="val 42083"/>
            <a:gd name="adj2" fmla="val -43"/>
            <a:gd name="adj3" fmla="val -298958"/>
            <a:gd name="adj4" fmla="val -1038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ゆうちょ銀行を希望される場合は、他の金融機関から振込用の店名・預金種目・口座番号を記入してください。（例）ゆうちょ銀行　八一八支店　普通預金　０１２３４５６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10</xdr:row>
          <xdr:rowOff>19050</xdr:rowOff>
        </xdr:from>
        <xdr:to>
          <xdr:col>31</xdr:col>
          <xdr:colOff>104775</xdr:colOff>
          <xdr:row>11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EE3634D5-BA9D-4A31-BAE7-E6E0E1197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342900</xdr:rowOff>
        </xdr:from>
        <xdr:to>
          <xdr:col>1</xdr:col>
          <xdr:colOff>571500</xdr:colOff>
          <xdr:row>15</xdr:row>
          <xdr:rowOff>409575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9825BDAF-6E51-47B4-8CAE-85BB8F7DA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76200</xdr:rowOff>
        </xdr:from>
        <xdr:to>
          <xdr:col>1</xdr:col>
          <xdr:colOff>571500</xdr:colOff>
          <xdr:row>19</xdr:row>
          <xdr:rowOff>38100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38EACE7D-2B99-4079-910B-54DAF2A50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161925</xdr:rowOff>
        </xdr:from>
        <xdr:to>
          <xdr:col>1</xdr:col>
          <xdr:colOff>581025</xdr:colOff>
          <xdr:row>27</xdr:row>
          <xdr:rowOff>561975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506F03C8-FC73-4DAF-B6E6-3A22F5249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504825</xdr:rowOff>
        </xdr:from>
        <xdr:to>
          <xdr:col>1</xdr:col>
          <xdr:colOff>571500</xdr:colOff>
          <xdr:row>31</xdr:row>
          <xdr:rowOff>409575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2CC2A5C-A979-43A4-BDDA-658DADB9E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447675</xdr:rowOff>
        </xdr:from>
        <xdr:to>
          <xdr:col>11</xdr:col>
          <xdr:colOff>219075</xdr:colOff>
          <xdr:row>32</xdr:row>
          <xdr:rowOff>314325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C2EC6A8B-A464-488A-B46A-16C4CA946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31</xdr:row>
          <xdr:rowOff>438150</xdr:rowOff>
        </xdr:from>
        <xdr:to>
          <xdr:col>26</xdr:col>
          <xdr:colOff>28575</xdr:colOff>
          <xdr:row>32</xdr:row>
          <xdr:rowOff>295275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A7D7B2AB-9F4E-487B-A220-0CA188CA0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19050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AAE62050-D2DE-4954-8D9E-663676264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47625</xdr:colOff>
      <xdr:row>13</xdr:row>
      <xdr:rowOff>130969</xdr:rowOff>
    </xdr:from>
    <xdr:to>
      <xdr:col>37</xdr:col>
      <xdr:colOff>60613</xdr:colOff>
      <xdr:row>14</xdr:row>
      <xdr:rowOff>268432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162925" y="4950619"/>
          <a:ext cx="1679863" cy="556563"/>
        </a:xfrm>
        <a:prstGeom prst="borderCallout1">
          <a:avLst>
            <a:gd name="adj1" fmla="val 0"/>
            <a:gd name="adj2" fmla="val 32377"/>
            <a:gd name="adj3" fmla="val -106693"/>
            <a:gd name="adj4" fmla="val 1318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旧姓使用の場合はチェックしてください。</a:t>
          </a:r>
        </a:p>
      </xdr:txBody>
    </xdr:sp>
    <xdr:clientData/>
  </xdr:twoCellAnchor>
  <xdr:twoCellAnchor>
    <xdr:from>
      <xdr:col>17</xdr:col>
      <xdr:colOff>142875</xdr:colOff>
      <xdr:row>16</xdr:row>
      <xdr:rowOff>154781</xdr:rowOff>
    </xdr:from>
    <xdr:to>
      <xdr:col>36</xdr:col>
      <xdr:colOff>150453</xdr:colOff>
      <xdr:row>17</xdr:row>
      <xdr:rowOff>344198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172075" y="6355556"/>
          <a:ext cx="4522428" cy="418017"/>
        </a:xfrm>
        <a:prstGeom prst="borderCallout1">
          <a:avLst>
            <a:gd name="adj1" fmla="val 40670"/>
            <a:gd name="adj2" fmla="val 182"/>
            <a:gd name="adj3" fmla="val -48528"/>
            <a:gd name="adj4" fmla="val -2108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支払調書の宛先となるため、原則自宅住所を記入してください。</a:t>
          </a:r>
        </a:p>
      </xdr:txBody>
    </xdr:sp>
    <xdr:clientData/>
  </xdr:twoCellAnchor>
  <xdr:twoCellAnchor>
    <xdr:from>
      <xdr:col>23</xdr:col>
      <xdr:colOff>202407</xdr:colOff>
      <xdr:row>21</xdr:row>
      <xdr:rowOff>59531</xdr:rowOff>
    </xdr:from>
    <xdr:to>
      <xdr:col>35</xdr:col>
      <xdr:colOff>237044</xdr:colOff>
      <xdr:row>23</xdr:row>
      <xdr:rowOff>22730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650832" y="8374856"/>
          <a:ext cx="2892137" cy="420399"/>
        </a:xfrm>
        <a:prstGeom prst="borderCallout1">
          <a:avLst>
            <a:gd name="adj1" fmla="val 44837"/>
            <a:gd name="adj2" fmla="val -1013"/>
            <a:gd name="adj3" fmla="val -222905"/>
            <a:gd name="adj4" fmla="val -1697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ブロック体で、明確に記入してください。</a:t>
          </a:r>
        </a:p>
      </xdr:txBody>
    </xdr:sp>
    <xdr:clientData/>
  </xdr:twoCellAnchor>
  <xdr:twoCellAnchor>
    <xdr:from>
      <xdr:col>8</xdr:col>
      <xdr:colOff>142876</xdr:colOff>
      <xdr:row>35</xdr:row>
      <xdr:rowOff>11906</xdr:rowOff>
    </xdr:from>
    <xdr:to>
      <xdr:col>36</xdr:col>
      <xdr:colOff>172101</xdr:colOff>
      <xdr:row>36</xdr:row>
      <xdr:rowOff>150452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028951" y="13270706"/>
          <a:ext cx="6687200" cy="519546"/>
        </a:xfrm>
        <a:prstGeom prst="borderCallout1">
          <a:avLst>
            <a:gd name="adj1" fmla="val 42083"/>
            <a:gd name="adj2" fmla="val -43"/>
            <a:gd name="adj3" fmla="val -298958"/>
            <a:gd name="adj4" fmla="val -10386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ゆうちょ銀行を希望される場合は、他の金融機関から振込用の店名・預金種目・口座番号を記入してください。（例）ゆうちょ銀行　八一八支店　普通預金　０１２３４５６</a:t>
          </a:r>
        </a:p>
      </xdr:txBody>
    </xdr:sp>
    <xdr:clientData/>
  </xdr:twoCellAnchor>
  <xdr:twoCellAnchor>
    <xdr:from>
      <xdr:col>3</xdr:col>
      <xdr:colOff>107157</xdr:colOff>
      <xdr:row>0</xdr:row>
      <xdr:rowOff>130969</xdr:rowOff>
    </xdr:from>
    <xdr:to>
      <xdr:col>12</xdr:col>
      <xdr:colOff>180759</xdr:colOff>
      <xdr:row>1</xdr:row>
      <xdr:rowOff>180109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416845" y="130969"/>
          <a:ext cx="2597727" cy="668265"/>
        </a:xfrm>
        <a:prstGeom prst="borderCallout1">
          <a:avLst>
            <a:gd name="adj1" fmla="val 17907"/>
            <a:gd name="adj2" fmla="val 166375"/>
            <a:gd name="adj3" fmla="val 40278"/>
            <a:gd name="adj4" fmla="val 99667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部局事務担当者が記入します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1</xdr:col>
      <xdr:colOff>273843</xdr:colOff>
      <xdr:row>21</xdr:row>
      <xdr:rowOff>250031</xdr:rowOff>
    </xdr:from>
    <xdr:to>
      <xdr:col>5</xdr:col>
      <xdr:colOff>214312</xdr:colOff>
      <xdr:row>25</xdr:row>
      <xdr:rowOff>214312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00062" y="8548687"/>
          <a:ext cx="1881188" cy="845344"/>
        </a:xfrm>
        <a:prstGeom prst="borderCallout1">
          <a:avLst>
            <a:gd name="adj1" fmla="val 144927"/>
            <a:gd name="adj2" fmla="val 6365"/>
            <a:gd name="adj3" fmla="val 99593"/>
            <a:gd name="adj4" fmla="val 43148"/>
          </a:avLst>
        </a:prstGeom>
        <a:solidFill>
          <a:schemeClr val="accent3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変更する項目に、チェックして変更内容を記入してください。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9"/>
  <sheetViews>
    <sheetView tabSelected="1" view="pageBreakPreview" zoomScale="80" zoomScaleNormal="100" zoomScaleSheetLayoutView="80" workbookViewId="0">
      <selection activeCell="I1" sqref="I1"/>
    </sheetView>
  </sheetViews>
  <sheetFormatPr defaultColWidth="9" defaultRowHeight="14.25" x14ac:dyDescent="0.15"/>
  <cols>
    <col min="1" max="1" width="3" style="49" customWidth="1"/>
    <col min="2" max="2" width="8.625" style="49" customWidth="1"/>
    <col min="3" max="5" width="5.625" style="49" customWidth="1"/>
    <col min="6" max="17" width="3.125" style="49" customWidth="1"/>
    <col min="18" max="18" width="3" style="49" customWidth="1"/>
    <col min="19" max="39" width="3.125" style="49" customWidth="1"/>
    <col min="40" max="40" width="9.125" style="49" hidden="1" customWidth="1"/>
    <col min="41" max="41" width="8" style="49" hidden="1" customWidth="1"/>
    <col min="42" max="45" width="5.625" style="49" customWidth="1"/>
    <col min="46" max="16384" width="9" style="49"/>
  </cols>
  <sheetData>
    <row r="1" spans="1:47" ht="48.75" customHeight="1" x14ac:dyDescent="0.15">
      <c r="B1" s="34" t="s">
        <v>4</v>
      </c>
      <c r="U1" s="202" t="s">
        <v>56</v>
      </c>
      <c r="V1" s="69"/>
      <c r="W1" s="69"/>
      <c r="X1" s="70"/>
      <c r="Y1" s="201" t="s">
        <v>7</v>
      </c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</row>
    <row r="2" spans="1:47" ht="15.75" customHeight="1" x14ac:dyDescent="0.15">
      <c r="B2" s="4"/>
      <c r="C2" s="4"/>
      <c r="D2" s="4"/>
      <c r="E2" s="4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47" ht="32.25" x14ac:dyDescent="0.15">
      <c r="B3" s="200" t="s">
        <v>60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16"/>
      <c r="AN3" s="16"/>
      <c r="AO3" s="16"/>
    </row>
    <row r="4" spans="1:47" ht="20.100000000000001" customHeight="1" x14ac:dyDescent="0.1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03" t="s">
        <v>23</v>
      </c>
      <c r="AB4" s="203"/>
      <c r="AC4" s="203"/>
      <c r="AD4" s="204"/>
      <c r="AE4" s="204"/>
      <c r="AF4" s="204"/>
      <c r="AG4" s="204"/>
      <c r="AH4" s="204"/>
      <c r="AI4" s="204"/>
      <c r="AJ4" s="204"/>
      <c r="AK4" s="204"/>
      <c r="AL4" s="4"/>
      <c r="AM4" s="4"/>
      <c r="AN4" s="4"/>
      <c r="AO4" s="4"/>
    </row>
    <row r="5" spans="1:47" ht="24.75" thickBot="1" x14ac:dyDescent="0.2">
      <c r="C5" s="34" t="s">
        <v>10</v>
      </c>
      <c r="D5" s="20"/>
      <c r="E5" s="20"/>
    </row>
    <row r="6" spans="1:47" ht="45" customHeight="1" thickBot="1" x14ac:dyDescent="0.2">
      <c r="A6" s="160"/>
      <c r="B6" s="162"/>
      <c r="C6" s="164" t="s">
        <v>3</v>
      </c>
      <c r="D6" s="165"/>
      <c r="E6" s="166"/>
      <c r="F6" s="167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9"/>
      <c r="AL6" s="21"/>
      <c r="AM6" s="6"/>
      <c r="AN6" s="6"/>
      <c r="AO6" s="6"/>
    </row>
    <row r="7" spans="1:47" ht="33" customHeight="1" x14ac:dyDescent="0.15">
      <c r="A7" s="160"/>
      <c r="B7" s="162"/>
      <c r="C7" s="86" t="s">
        <v>21</v>
      </c>
      <c r="D7" s="87"/>
      <c r="E7" s="88"/>
      <c r="F7" s="170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2"/>
      <c r="AL7" s="21"/>
      <c r="AM7" s="6"/>
      <c r="AN7" s="6"/>
      <c r="AO7" s="6"/>
    </row>
    <row r="8" spans="1:47" ht="20.100000000000001" customHeight="1" thickBot="1" x14ac:dyDescent="0.2">
      <c r="A8" s="160"/>
      <c r="B8" s="162"/>
      <c r="C8" s="121"/>
      <c r="D8" s="122"/>
      <c r="E8" s="123"/>
      <c r="F8" s="173" t="s">
        <v>22</v>
      </c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5"/>
      <c r="AL8" s="21"/>
      <c r="AM8" s="6"/>
      <c r="AN8" s="6"/>
      <c r="AO8" s="6"/>
    </row>
    <row r="9" spans="1:47" ht="31.5" customHeight="1" x14ac:dyDescent="0.15">
      <c r="A9" s="161"/>
      <c r="B9" s="163"/>
      <c r="C9" s="176" t="s">
        <v>9</v>
      </c>
      <c r="D9" s="177"/>
      <c r="E9" s="178"/>
      <c r="F9" s="179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  <c r="AL9" s="126"/>
      <c r="AM9" s="6"/>
      <c r="AN9" s="6"/>
      <c r="AO9" s="6"/>
    </row>
    <row r="10" spans="1:47" ht="42.75" customHeight="1" x14ac:dyDescent="0.15">
      <c r="A10" s="161"/>
      <c r="B10" s="163"/>
      <c r="C10" s="128" t="s">
        <v>14</v>
      </c>
      <c r="D10" s="129"/>
      <c r="E10" s="130"/>
      <c r="F10" s="131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3"/>
      <c r="AL10" s="126"/>
      <c r="AM10" s="6"/>
      <c r="AN10" s="6"/>
      <c r="AO10" s="6"/>
    </row>
    <row r="11" spans="1:47" ht="36" customHeight="1" thickBot="1" x14ac:dyDescent="0.2">
      <c r="A11" s="161"/>
      <c r="B11" s="163"/>
      <c r="C11" s="121"/>
      <c r="D11" s="122"/>
      <c r="E11" s="123"/>
      <c r="F11" s="134" t="s">
        <v>55</v>
      </c>
      <c r="G11" s="135"/>
      <c r="H11" s="135"/>
      <c r="I11" s="135"/>
      <c r="J11" s="135"/>
      <c r="K11" s="135"/>
      <c r="L11" s="135"/>
      <c r="M11" s="135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46" t="s">
        <v>29</v>
      </c>
      <c r="AD11" s="136" t="s">
        <v>54</v>
      </c>
      <c r="AE11" s="136"/>
      <c r="AF11" s="136"/>
      <c r="AG11" s="136"/>
      <c r="AH11" s="136"/>
      <c r="AI11" s="136"/>
      <c r="AJ11" s="136"/>
      <c r="AK11" s="137"/>
      <c r="AL11" s="127"/>
      <c r="AM11" s="6"/>
      <c r="AN11" s="14" t="b">
        <v>0</v>
      </c>
      <c r="AO11" s="14">
        <f>IF(AN11=FALSE,0,1)</f>
        <v>0</v>
      </c>
    </row>
    <row r="12" spans="1:47" ht="31.5" customHeight="1" x14ac:dyDescent="0.15">
      <c r="A12" s="161"/>
      <c r="B12" s="19"/>
      <c r="C12" s="138" t="s">
        <v>68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27"/>
      <c r="AM12" s="17"/>
      <c r="AN12" s="13"/>
      <c r="AO12" s="13"/>
    </row>
    <row r="13" spans="1:47" ht="9.9499999999999993" customHeight="1" x14ac:dyDescent="0.15">
      <c r="A13" s="161"/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127"/>
      <c r="AM13" s="17"/>
      <c r="AN13" s="13"/>
      <c r="AO13" s="13"/>
    </row>
    <row r="14" spans="1:47" ht="39" customHeight="1" thickBot="1" x14ac:dyDescent="0.2">
      <c r="A14" s="161"/>
      <c r="B14" s="15"/>
      <c r="C14" s="139" t="s">
        <v>16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27"/>
      <c r="AM14" s="17"/>
      <c r="AN14" s="13"/>
      <c r="AO14" s="13"/>
    </row>
    <row r="15" spans="1:47" ht="24.75" customHeight="1" thickBot="1" x14ac:dyDescent="0.2">
      <c r="A15" s="161"/>
      <c r="B15" s="83" t="s">
        <v>30</v>
      </c>
      <c r="C15" s="86" t="s">
        <v>15</v>
      </c>
      <c r="D15" s="87"/>
      <c r="E15" s="88"/>
      <c r="F15" s="150" t="s">
        <v>1</v>
      </c>
      <c r="G15" s="151"/>
      <c r="H15" s="152"/>
      <c r="I15" s="153"/>
      <c r="J15" s="154"/>
      <c r="K15" s="30" t="s">
        <v>5</v>
      </c>
      <c r="L15" s="152"/>
      <c r="M15" s="153"/>
      <c r="N15" s="153"/>
      <c r="O15" s="153"/>
      <c r="P15" s="27"/>
      <c r="Q15" s="26"/>
      <c r="R15" s="26"/>
      <c r="S15" s="26"/>
      <c r="T15" s="26"/>
      <c r="U15" s="26"/>
      <c r="V15" s="26"/>
      <c r="W15" s="26"/>
      <c r="X15" s="28"/>
      <c r="Y15" s="28"/>
      <c r="Z15" s="29"/>
      <c r="AA15" s="29"/>
      <c r="AB15" s="29"/>
      <c r="AC15" s="29"/>
      <c r="AD15" s="29"/>
      <c r="AE15" s="29"/>
      <c r="AF15" s="29"/>
      <c r="AG15" s="29"/>
      <c r="AH15" s="29"/>
      <c r="AI15" s="28"/>
      <c r="AJ15" s="28"/>
      <c r="AK15" s="28"/>
      <c r="AL15" s="127"/>
      <c r="AM15" s="8"/>
      <c r="AN15" s="31"/>
      <c r="AO15" s="31"/>
    </row>
    <row r="16" spans="1:47" ht="51" customHeight="1" x14ac:dyDescent="0.15">
      <c r="A16" s="161"/>
      <c r="B16" s="182"/>
      <c r="C16" s="147"/>
      <c r="D16" s="148"/>
      <c r="E16" s="149"/>
      <c r="F16" s="155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7"/>
      <c r="AL16" s="127"/>
      <c r="AM16" s="6"/>
      <c r="AN16" s="14" t="b">
        <v>0</v>
      </c>
      <c r="AO16" s="14">
        <f>IF(AN16=FALSE,0,1)</f>
        <v>0</v>
      </c>
      <c r="AU16" s="50"/>
    </row>
    <row r="17" spans="1:41" ht="18" customHeight="1" thickBot="1" x14ac:dyDescent="0.2">
      <c r="A17" s="161"/>
      <c r="B17" s="183"/>
      <c r="C17" s="121"/>
      <c r="D17" s="122"/>
      <c r="E17" s="123"/>
      <c r="F17" s="158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5"/>
      <c r="AL17" s="127"/>
      <c r="AM17" s="9"/>
      <c r="AN17" s="9"/>
      <c r="AO17" s="9"/>
    </row>
    <row r="18" spans="1:41" s="1" customFormat="1" ht="35.1" customHeight="1" thickBot="1" x14ac:dyDescent="0.2">
      <c r="A18" s="161"/>
      <c r="C18" s="140" t="s">
        <v>17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27"/>
      <c r="AM18" s="18"/>
      <c r="AN18" s="18"/>
      <c r="AO18" s="18"/>
    </row>
    <row r="19" spans="1:41" ht="34.5" customHeight="1" x14ac:dyDescent="0.15">
      <c r="A19" s="161"/>
      <c r="B19" s="186" t="s">
        <v>31</v>
      </c>
      <c r="C19" s="86" t="s">
        <v>11</v>
      </c>
      <c r="D19" s="87"/>
      <c r="E19" s="87"/>
      <c r="F19" s="87"/>
      <c r="G19" s="188"/>
      <c r="H19" s="190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4" t="s">
        <v>18</v>
      </c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7"/>
      <c r="AL19" s="127"/>
      <c r="AM19" s="10"/>
      <c r="AN19" s="32" t="b">
        <v>0</v>
      </c>
      <c r="AO19" s="31">
        <f>IF(AN19=FALSE,0,1)</f>
        <v>0</v>
      </c>
    </row>
    <row r="20" spans="1:41" ht="34.5" customHeight="1" thickBot="1" x14ac:dyDescent="0.2">
      <c r="A20" s="161"/>
      <c r="B20" s="187"/>
      <c r="C20" s="121"/>
      <c r="D20" s="122"/>
      <c r="E20" s="122"/>
      <c r="F20" s="122"/>
      <c r="G20" s="189"/>
      <c r="H20" s="19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5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9"/>
      <c r="AL20" s="127"/>
      <c r="AM20" s="10"/>
      <c r="AN20" s="31">
        <f>IF(H19="",1,3)</f>
        <v>1</v>
      </c>
      <c r="AO20" s="33"/>
    </row>
    <row r="21" spans="1:41" s="1" customFormat="1" ht="45" customHeight="1" x14ac:dyDescent="0.15">
      <c r="A21" s="161"/>
      <c r="C21" s="141" t="s">
        <v>57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3"/>
      <c r="AL21" s="127"/>
      <c r="AM21" s="11"/>
      <c r="AN21" s="11"/>
      <c r="AO21" s="11"/>
    </row>
    <row r="22" spans="1:41" s="1" customFormat="1" ht="28.5" customHeight="1" x14ac:dyDescent="0.15">
      <c r="A22" s="161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6"/>
      <c r="AL22" s="127"/>
      <c r="AM22" s="12"/>
      <c r="AN22" s="12"/>
      <c r="AO22" s="12"/>
    </row>
    <row r="23" spans="1:41" ht="7.5" customHeight="1" x14ac:dyDescent="0.15">
      <c r="A23" s="16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24.95" customHeight="1" x14ac:dyDescent="0.15">
      <c r="A24" s="161"/>
      <c r="B24" s="23"/>
      <c r="C24" s="107" t="s">
        <v>12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22"/>
      <c r="AM24" s="6"/>
      <c r="AN24" s="6"/>
      <c r="AO24" s="6"/>
    </row>
    <row r="25" spans="1:41" ht="9.9499999999999993" customHeight="1" x14ac:dyDescent="0.15">
      <c r="A25" s="16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</row>
    <row r="26" spans="1:41" ht="20.100000000000001" customHeight="1" x14ac:dyDescent="0.15">
      <c r="A26" s="161"/>
      <c r="C26" s="108" t="s">
        <v>2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6"/>
      <c r="AM26" s="6"/>
      <c r="AN26" s="6"/>
      <c r="AO26" s="6"/>
    </row>
    <row r="27" spans="1:41" ht="9.9499999999999993" customHeight="1" thickBot="1" x14ac:dyDescent="0.2">
      <c r="A27" s="16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8" spans="1:41" ht="48" customHeight="1" x14ac:dyDescent="0.15">
      <c r="A28" s="161"/>
      <c r="B28" s="83" t="s">
        <v>31</v>
      </c>
      <c r="C28" s="109" t="s">
        <v>0</v>
      </c>
      <c r="D28" s="110"/>
      <c r="E28" s="111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4"/>
      <c r="AE28" s="115" t="s">
        <v>13</v>
      </c>
      <c r="AF28" s="116"/>
      <c r="AG28" s="116"/>
      <c r="AH28" s="116"/>
      <c r="AI28" s="116"/>
      <c r="AJ28" s="116"/>
      <c r="AK28" s="117"/>
      <c r="AL28" s="13"/>
      <c r="AM28" s="13"/>
      <c r="AN28" s="13" t="b">
        <v>0</v>
      </c>
      <c r="AO28" s="13">
        <f>IF(AN28=FALSE,0,1)</f>
        <v>0</v>
      </c>
    </row>
    <row r="29" spans="1:41" ht="48" customHeight="1" thickBot="1" x14ac:dyDescent="0.2">
      <c r="A29" s="161"/>
      <c r="B29" s="85"/>
      <c r="C29" s="121" t="s">
        <v>61</v>
      </c>
      <c r="D29" s="122"/>
      <c r="E29" s="123"/>
      <c r="F29" s="12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18"/>
      <c r="AF29" s="119"/>
      <c r="AG29" s="119"/>
      <c r="AH29" s="119"/>
      <c r="AI29" s="119"/>
      <c r="AJ29" s="119"/>
      <c r="AK29" s="120"/>
      <c r="AL29" s="13"/>
      <c r="AM29" s="13"/>
      <c r="AN29" s="13"/>
      <c r="AO29" s="13"/>
    </row>
    <row r="30" spans="1:41" ht="22.5" customHeight="1" x14ac:dyDescent="0.2">
      <c r="A30" s="161"/>
      <c r="B30" s="83" t="s">
        <v>32</v>
      </c>
      <c r="C30" s="86" t="s">
        <v>62</v>
      </c>
      <c r="D30" s="87"/>
      <c r="E30" s="88"/>
      <c r="F30" s="92" t="s">
        <v>63</v>
      </c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4"/>
      <c r="V30" s="92" t="s">
        <v>64</v>
      </c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  <c r="AL30" s="5"/>
      <c r="AM30" s="5"/>
      <c r="AN30" s="5"/>
      <c r="AO30" s="5"/>
    </row>
    <row r="31" spans="1:41" ht="39" customHeight="1" x14ac:dyDescent="0.15">
      <c r="A31" s="161"/>
      <c r="B31" s="84"/>
      <c r="C31" s="89"/>
      <c r="D31" s="90"/>
      <c r="E31" s="91"/>
      <c r="F31" s="97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9"/>
      <c r="V31" s="97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00"/>
      <c r="AL31" s="5"/>
      <c r="AM31" s="5"/>
      <c r="AN31" s="5"/>
      <c r="AO31" s="5"/>
    </row>
    <row r="32" spans="1:41" ht="39.950000000000003" customHeight="1" x14ac:dyDescent="0.15">
      <c r="A32" s="161"/>
      <c r="B32" s="84"/>
      <c r="C32" s="101" t="s">
        <v>65</v>
      </c>
      <c r="D32" s="102"/>
      <c r="E32" s="103"/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6"/>
      <c r="V32" s="104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6"/>
      <c r="AH32" s="74" t="s">
        <v>24</v>
      </c>
      <c r="AI32" s="75"/>
      <c r="AJ32" s="75"/>
      <c r="AK32" s="76"/>
      <c r="AL32" s="13"/>
      <c r="AM32" s="13"/>
      <c r="AN32" s="13" t="b">
        <v>0</v>
      </c>
      <c r="AO32" s="13">
        <f>IF(AN32=FALSE,0,1)</f>
        <v>0</v>
      </c>
    </row>
    <row r="33" spans="1:41" ht="38.1" customHeight="1" x14ac:dyDescent="0.2">
      <c r="A33" s="161"/>
      <c r="B33" s="84"/>
      <c r="C33" s="68" t="s">
        <v>66</v>
      </c>
      <c r="D33" s="69"/>
      <c r="E33" s="70"/>
      <c r="F33" s="71" t="s">
        <v>33</v>
      </c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3"/>
      <c r="V33" s="71" t="s">
        <v>34</v>
      </c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74" t="s">
        <v>8</v>
      </c>
      <c r="AI33" s="75"/>
      <c r="AJ33" s="75"/>
      <c r="AK33" s="76"/>
      <c r="AL33" s="5"/>
      <c r="AM33" s="13"/>
      <c r="AN33" s="13" t="b">
        <v>0</v>
      </c>
      <c r="AO33" s="13">
        <f>IF(AN33=TRUE,2,1)</f>
        <v>1</v>
      </c>
    </row>
    <row r="34" spans="1:41" ht="45" customHeight="1" thickBot="1" x14ac:dyDescent="0.2">
      <c r="A34" s="161"/>
      <c r="B34" s="85"/>
      <c r="C34" s="77" t="s">
        <v>67</v>
      </c>
      <c r="D34" s="78"/>
      <c r="E34" s="79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14"/>
      <c r="AM34" s="14"/>
      <c r="AN34" s="14"/>
      <c r="AO34" s="14"/>
    </row>
    <row r="35" spans="1:41" ht="9.9499999999999993" customHeight="1" x14ac:dyDescent="0.15">
      <c r="A35" s="161"/>
      <c r="B35" s="15"/>
      <c r="C35" s="47"/>
      <c r="D35" s="47"/>
      <c r="E35" s="47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3"/>
      <c r="AI35" s="3"/>
      <c r="AJ35" s="3"/>
      <c r="AK35" s="3"/>
      <c r="AL35" s="14"/>
      <c r="AM35" s="14"/>
      <c r="AN35" s="14"/>
      <c r="AO35" s="14"/>
    </row>
    <row r="36" spans="1:41" s="2" customFormat="1" ht="30" customHeight="1" x14ac:dyDescent="0.15">
      <c r="A36" s="161"/>
      <c r="C36" s="63" t="s">
        <v>58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51"/>
      <c r="AM36" s="51"/>
      <c r="AN36" s="51"/>
      <c r="AO36" s="51"/>
    </row>
    <row r="37" spans="1:41" s="2" customFormat="1" ht="30" customHeight="1" x14ac:dyDescent="0.15">
      <c r="A37" s="161"/>
      <c r="C37" s="64" t="s">
        <v>6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7"/>
      <c r="AM37" s="7"/>
      <c r="AN37" s="7"/>
      <c r="AO37" s="7"/>
    </row>
    <row r="38" spans="1:41" s="2" customFormat="1" ht="30" customHeight="1" x14ac:dyDescent="0.2">
      <c r="A38" s="161"/>
      <c r="B38" s="24"/>
      <c r="C38" s="65" t="s">
        <v>59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 t="s">
        <v>25</v>
      </c>
      <c r="AJ38" s="67"/>
      <c r="AK38" s="67"/>
      <c r="AL38" s="67"/>
      <c r="AM38" s="51"/>
      <c r="AN38" s="51"/>
      <c r="AO38" s="51"/>
    </row>
    <row r="39" spans="1:41" ht="9.9499999999999993" customHeight="1" x14ac:dyDescent="0.15"/>
    <row r="40" spans="1:41" ht="9.9499999999999993" customHeight="1" x14ac:dyDescent="0.15"/>
    <row r="41" spans="1:41" ht="9.9499999999999993" customHeight="1" x14ac:dyDescent="0.15"/>
    <row r="42" spans="1:41" ht="9.9499999999999993" customHeight="1" x14ac:dyDescent="0.15"/>
    <row r="43" spans="1:41" ht="9.9499999999999993" customHeight="1" x14ac:dyDescent="0.15"/>
    <row r="44" spans="1:41" ht="9.9499999999999993" customHeight="1" x14ac:dyDescent="0.15"/>
    <row r="45" spans="1:41" ht="9.9499999999999993" customHeight="1" x14ac:dyDescent="0.15"/>
    <row r="46" spans="1:41" ht="9.9499999999999993" customHeight="1" x14ac:dyDescent="0.15"/>
    <row r="47" spans="1:41" ht="9.9499999999999993" customHeight="1" x14ac:dyDescent="0.15"/>
    <row r="48" spans="1:41" ht="9.9499999999999993" customHeight="1" x14ac:dyDescent="0.15"/>
    <row r="49" ht="9.9499999999999993" customHeight="1" x14ac:dyDescent="0.15"/>
    <row r="50" ht="9.9499999999999993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66">
    <mergeCell ref="B3:AL3"/>
    <mergeCell ref="Y1:AB1"/>
    <mergeCell ref="AC1:AL1"/>
    <mergeCell ref="U1:X1"/>
    <mergeCell ref="AA4:AC4"/>
    <mergeCell ref="AD4:AK4"/>
    <mergeCell ref="A6:A38"/>
    <mergeCell ref="B6:B11"/>
    <mergeCell ref="C6:E6"/>
    <mergeCell ref="F6:AK6"/>
    <mergeCell ref="C7:E8"/>
    <mergeCell ref="F7:AK7"/>
    <mergeCell ref="F8:AK8"/>
    <mergeCell ref="C9:E9"/>
    <mergeCell ref="F9:AK9"/>
    <mergeCell ref="B15:B17"/>
    <mergeCell ref="V17:AK17"/>
    <mergeCell ref="B19:B20"/>
    <mergeCell ref="C19:G20"/>
    <mergeCell ref="H19:W20"/>
    <mergeCell ref="X19:X20"/>
    <mergeCell ref="Y19:AK20"/>
    <mergeCell ref="AL9:AL22"/>
    <mergeCell ref="C10:E11"/>
    <mergeCell ref="F10:AK10"/>
    <mergeCell ref="F11:M11"/>
    <mergeCell ref="N11:AB11"/>
    <mergeCell ref="AD11:AK11"/>
    <mergeCell ref="C12:AK12"/>
    <mergeCell ref="C14:AK14"/>
    <mergeCell ref="C18:AK18"/>
    <mergeCell ref="C21:AK22"/>
    <mergeCell ref="C15:E17"/>
    <mergeCell ref="F15:G15"/>
    <mergeCell ref="H15:J15"/>
    <mergeCell ref="L15:O15"/>
    <mergeCell ref="F16:AK16"/>
    <mergeCell ref="F17:U17"/>
    <mergeCell ref="C24:AK24"/>
    <mergeCell ref="C26:AK26"/>
    <mergeCell ref="B28:B29"/>
    <mergeCell ref="C28:E28"/>
    <mergeCell ref="F28:AD28"/>
    <mergeCell ref="AE28:AK29"/>
    <mergeCell ref="C29:E29"/>
    <mergeCell ref="F29:AD29"/>
    <mergeCell ref="B30:B34"/>
    <mergeCell ref="C30:E31"/>
    <mergeCell ref="F30:U30"/>
    <mergeCell ref="V30:AK30"/>
    <mergeCell ref="F31:U31"/>
    <mergeCell ref="V31:AK31"/>
    <mergeCell ref="C32:E32"/>
    <mergeCell ref="F32:U32"/>
    <mergeCell ref="V32:AG32"/>
    <mergeCell ref="AH32:AK32"/>
    <mergeCell ref="C36:AK36"/>
    <mergeCell ref="C37:AK37"/>
    <mergeCell ref="C38:AH38"/>
    <mergeCell ref="AI38:AL38"/>
    <mergeCell ref="C33:E33"/>
    <mergeCell ref="F33:U33"/>
    <mergeCell ref="V33:AG33"/>
    <mergeCell ref="AH33:AK33"/>
    <mergeCell ref="C34:E34"/>
    <mergeCell ref="F34:AK34"/>
  </mergeCells>
  <phoneticPr fontId="1"/>
  <dataValidations count="8">
    <dataValidation type="textLength" errorStyle="warning" imeMode="halfAlpha" operator="lessThanOrEqual" allowBlank="1" showInputMessage="1" showErrorMessage="1" error="口座番号は、7桁以下です。" sqref="F34:AK34">
      <formula1>7</formula1>
    </dataValidation>
    <dataValidation type="textLength" errorStyle="warning" imeMode="halfAlpha" operator="equal" allowBlank="1" showInputMessage="1" showErrorMessage="1" error="支店コードは、3桁です。" sqref="V32:AG32">
      <formula1>3</formula1>
    </dataValidation>
    <dataValidation type="textLength" errorStyle="warning" imeMode="halfAlpha" operator="equal" allowBlank="1" showInputMessage="1" showErrorMessage="1" error="金融機関コードは、4桁です。" sqref="F32:U32">
      <formula1>4</formula1>
    </dataValidation>
    <dataValidation type="textLength" errorStyle="warning" imeMode="halfAlpha" operator="equal" allowBlank="1" showInputMessage="1" showErrorMessage="1" error="郵便番号は、000(3桁) - 0000(4桁)です。" sqref="L15:O15">
      <formula1>4</formula1>
    </dataValidation>
    <dataValidation type="textLength" errorStyle="warning" imeMode="halfAlpha" operator="equal" allowBlank="1" showInputMessage="1" showErrorMessage="1" error="郵便番号は、000(3桁) - 0000(4桁)です。" sqref="H15:J15">
      <formula1>3</formula1>
    </dataValidation>
    <dataValidation imeMode="off" allowBlank="1" showInputMessage="1" showErrorMessage="1" sqref="AD4:AK4"/>
    <dataValidation imeMode="fullKatakana" allowBlank="1" showInputMessage="1" showErrorMessage="1" sqref="F9:AK9 F28:AD28"/>
    <dataValidation imeMode="halfAlpha" allowBlank="1" showInputMessage="1" showErrorMessage="1" sqref="AM19:AO20 F7:AK7 H19 X19:Y19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30</xdr:col>
                    <xdr:colOff>76200</xdr:colOff>
                    <xdr:row>10</xdr:row>
                    <xdr:rowOff>19050</xdr:rowOff>
                  </from>
                  <to>
                    <xdr:col>31</xdr:col>
                    <xdr:colOff>104775</xdr:colOff>
                    <xdr:row>10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342900</xdr:rowOff>
                  </from>
                  <to>
                    <xdr:col>1</xdr:col>
                    <xdr:colOff>571500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76200</xdr:rowOff>
                  </from>
                  <to>
                    <xdr:col>1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161925</xdr:rowOff>
                  </from>
                  <to>
                    <xdr:col>1</xdr:col>
                    <xdr:colOff>581025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504825</xdr:rowOff>
                  </from>
                  <to>
                    <xdr:col>1</xdr:col>
                    <xdr:colOff>571500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447675</xdr:rowOff>
                  </from>
                  <to>
                    <xdr:col>11</xdr:col>
                    <xdr:colOff>209550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24</xdr:col>
                    <xdr:colOff>161925</xdr:colOff>
                    <xdr:row>31</xdr:row>
                    <xdr:rowOff>438150</xdr:rowOff>
                  </from>
                  <to>
                    <xdr:col>26</xdr:col>
                    <xdr:colOff>19050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19050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9"/>
  <sheetViews>
    <sheetView view="pageBreakPreview" zoomScale="80" zoomScaleNormal="100" zoomScaleSheetLayoutView="80" workbookViewId="0">
      <selection activeCell="C1" sqref="C1"/>
    </sheetView>
  </sheetViews>
  <sheetFormatPr defaultColWidth="9" defaultRowHeight="14.25" x14ac:dyDescent="0.15"/>
  <cols>
    <col min="1" max="1" width="3" style="49" customWidth="1"/>
    <col min="2" max="2" width="8.625" style="49" customWidth="1"/>
    <col min="3" max="5" width="5.625" style="49" customWidth="1"/>
    <col min="6" max="17" width="3.125" style="49" customWidth="1"/>
    <col min="18" max="18" width="3" style="49" customWidth="1"/>
    <col min="19" max="39" width="3.125" style="49" customWidth="1"/>
    <col min="40" max="40" width="9.125" style="49" hidden="1" customWidth="1"/>
    <col min="41" max="41" width="8" style="49" hidden="1" customWidth="1"/>
    <col min="42" max="42" width="5.625" style="49" hidden="1" customWidth="1"/>
    <col min="43" max="45" width="5.625" style="49" customWidth="1"/>
    <col min="46" max="16384" width="9" style="49"/>
  </cols>
  <sheetData>
    <row r="1" spans="1:47" ht="48.75" customHeight="1" x14ac:dyDescent="0.15">
      <c r="B1" s="34" t="s">
        <v>4</v>
      </c>
      <c r="U1" s="202" t="s">
        <v>56</v>
      </c>
      <c r="V1" s="69"/>
      <c r="W1" s="69"/>
      <c r="X1" s="70"/>
      <c r="Y1" s="201" t="s">
        <v>7</v>
      </c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</row>
    <row r="2" spans="1:47" ht="15.75" customHeight="1" x14ac:dyDescent="0.15">
      <c r="B2" s="4"/>
      <c r="C2" s="4"/>
      <c r="D2" s="4"/>
      <c r="E2" s="4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47" ht="32.25" x14ac:dyDescent="0.15">
      <c r="B3" s="200" t="s">
        <v>60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16"/>
      <c r="AN3" s="16"/>
      <c r="AO3" s="16"/>
    </row>
    <row r="4" spans="1:47" ht="20.100000000000001" customHeight="1" x14ac:dyDescent="0.1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03" t="s">
        <v>23</v>
      </c>
      <c r="AB4" s="203"/>
      <c r="AC4" s="203"/>
      <c r="AD4" s="204">
        <v>43983</v>
      </c>
      <c r="AE4" s="204"/>
      <c r="AF4" s="204"/>
      <c r="AG4" s="204"/>
      <c r="AH4" s="204"/>
      <c r="AI4" s="204"/>
      <c r="AJ4" s="204"/>
      <c r="AK4" s="204"/>
      <c r="AL4" s="4"/>
      <c r="AM4" s="4"/>
      <c r="AN4" s="4"/>
      <c r="AO4" s="4"/>
    </row>
    <row r="5" spans="1:47" ht="24.75" thickBot="1" x14ac:dyDescent="0.2">
      <c r="C5" s="34" t="s">
        <v>10</v>
      </c>
      <c r="D5" s="20"/>
      <c r="E5" s="20"/>
    </row>
    <row r="6" spans="1:47" ht="45" customHeight="1" thickBot="1" x14ac:dyDescent="0.2">
      <c r="A6" s="160"/>
      <c r="B6" s="162"/>
      <c r="C6" s="164" t="s">
        <v>3</v>
      </c>
      <c r="D6" s="165"/>
      <c r="E6" s="166"/>
      <c r="F6" s="167" t="s">
        <v>69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9"/>
      <c r="AL6" s="21"/>
      <c r="AM6" s="6"/>
      <c r="AN6" s="6"/>
      <c r="AO6" s="6"/>
    </row>
    <row r="7" spans="1:47" ht="33" customHeight="1" x14ac:dyDescent="0.15">
      <c r="A7" s="160"/>
      <c r="B7" s="162"/>
      <c r="C7" s="86" t="s">
        <v>21</v>
      </c>
      <c r="D7" s="87"/>
      <c r="E7" s="88"/>
      <c r="F7" s="170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2"/>
      <c r="AL7" s="21"/>
      <c r="AM7" s="6"/>
      <c r="AN7" s="6"/>
      <c r="AO7" s="6"/>
    </row>
    <row r="8" spans="1:47" ht="20.100000000000001" customHeight="1" thickBot="1" x14ac:dyDescent="0.2">
      <c r="A8" s="160"/>
      <c r="B8" s="162"/>
      <c r="C8" s="121"/>
      <c r="D8" s="122"/>
      <c r="E8" s="123"/>
      <c r="F8" s="173" t="s">
        <v>22</v>
      </c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5"/>
      <c r="AL8" s="21"/>
      <c r="AM8" s="6"/>
      <c r="AN8" s="6"/>
      <c r="AO8" s="6"/>
    </row>
    <row r="9" spans="1:47" ht="31.5" customHeight="1" x14ac:dyDescent="0.15">
      <c r="A9" s="161"/>
      <c r="B9" s="163"/>
      <c r="C9" s="176" t="s">
        <v>9</v>
      </c>
      <c r="D9" s="177"/>
      <c r="E9" s="178"/>
      <c r="F9" s="179" t="s">
        <v>27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  <c r="AL9" s="126"/>
      <c r="AM9" s="6"/>
      <c r="AN9" s="6"/>
      <c r="AO9" s="6"/>
    </row>
    <row r="10" spans="1:47" ht="42.75" customHeight="1" x14ac:dyDescent="0.15">
      <c r="A10" s="161"/>
      <c r="B10" s="163"/>
      <c r="C10" s="128" t="s">
        <v>14</v>
      </c>
      <c r="D10" s="129"/>
      <c r="E10" s="130"/>
      <c r="F10" s="131" t="s">
        <v>26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3"/>
      <c r="AL10" s="126"/>
      <c r="AM10" s="6"/>
      <c r="AN10" s="6"/>
      <c r="AO10" s="6"/>
    </row>
    <row r="11" spans="1:47" ht="36" customHeight="1" thickBot="1" x14ac:dyDescent="0.2">
      <c r="A11" s="161"/>
      <c r="B11" s="163"/>
      <c r="C11" s="121"/>
      <c r="D11" s="122"/>
      <c r="E11" s="123"/>
      <c r="F11" s="134" t="s">
        <v>55</v>
      </c>
      <c r="G11" s="135"/>
      <c r="H11" s="135"/>
      <c r="I11" s="135"/>
      <c r="J11" s="135"/>
      <c r="K11" s="135"/>
      <c r="L11" s="135"/>
      <c r="M11" s="135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46" t="s">
        <v>29</v>
      </c>
      <c r="AD11" s="136" t="s">
        <v>54</v>
      </c>
      <c r="AE11" s="136"/>
      <c r="AF11" s="136"/>
      <c r="AG11" s="136"/>
      <c r="AH11" s="136"/>
      <c r="AI11" s="136"/>
      <c r="AJ11" s="136"/>
      <c r="AK11" s="137"/>
      <c r="AL11" s="127"/>
      <c r="AM11" s="6"/>
      <c r="AN11" s="14"/>
      <c r="AO11" s="14"/>
    </row>
    <row r="12" spans="1:47" ht="33.75" customHeight="1" x14ac:dyDescent="0.15">
      <c r="A12" s="161"/>
      <c r="B12" s="19"/>
      <c r="C12" s="138" t="s">
        <v>68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27"/>
      <c r="AM12" s="17"/>
      <c r="AN12" s="13"/>
      <c r="AO12" s="13"/>
    </row>
    <row r="13" spans="1:47" ht="9.9499999999999993" customHeight="1" x14ac:dyDescent="0.15">
      <c r="A13" s="161"/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127"/>
      <c r="AM13" s="17"/>
      <c r="AN13" s="13"/>
      <c r="AO13" s="13"/>
    </row>
    <row r="14" spans="1:47" ht="37.5" customHeight="1" thickBot="1" x14ac:dyDescent="0.2">
      <c r="A14" s="161"/>
      <c r="B14" s="15"/>
      <c r="C14" s="139" t="s">
        <v>16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27"/>
      <c r="AM14" s="17"/>
      <c r="AN14" s="13"/>
      <c r="AO14" s="13"/>
    </row>
    <row r="15" spans="1:47" ht="24.75" customHeight="1" thickBot="1" x14ac:dyDescent="0.2">
      <c r="A15" s="161"/>
      <c r="B15" s="83" t="s">
        <v>30</v>
      </c>
      <c r="C15" s="86" t="s">
        <v>15</v>
      </c>
      <c r="D15" s="87"/>
      <c r="E15" s="88"/>
      <c r="F15" s="150" t="s">
        <v>1</v>
      </c>
      <c r="G15" s="151"/>
      <c r="H15" s="152" t="s">
        <v>70</v>
      </c>
      <c r="I15" s="153"/>
      <c r="J15" s="154"/>
      <c r="K15" s="30" t="s">
        <v>5</v>
      </c>
      <c r="L15" s="152" t="s">
        <v>71</v>
      </c>
      <c r="M15" s="153"/>
      <c r="N15" s="153"/>
      <c r="O15" s="153"/>
      <c r="P15" s="27"/>
      <c r="Q15" s="26"/>
      <c r="R15" s="26"/>
      <c r="S15" s="26"/>
      <c r="T15" s="26"/>
      <c r="U15" s="26"/>
      <c r="V15" s="26"/>
      <c r="W15" s="26"/>
      <c r="X15" s="28"/>
      <c r="Y15" s="28"/>
      <c r="Z15" s="29"/>
      <c r="AA15" s="29"/>
      <c r="AB15" s="29"/>
      <c r="AC15" s="29"/>
      <c r="AD15" s="29"/>
      <c r="AE15" s="29"/>
      <c r="AF15" s="29"/>
      <c r="AG15" s="29"/>
      <c r="AH15" s="29"/>
      <c r="AI15" s="28"/>
      <c r="AJ15" s="28"/>
      <c r="AK15" s="28"/>
      <c r="AL15" s="127"/>
      <c r="AM15" s="8"/>
      <c r="AN15" s="31"/>
      <c r="AO15" s="31"/>
    </row>
    <row r="16" spans="1:47" ht="51" customHeight="1" x14ac:dyDescent="0.15">
      <c r="A16" s="161"/>
      <c r="B16" s="182"/>
      <c r="C16" s="147"/>
      <c r="D16" s="148"/>
      <c r="E16" s="149"/>
      <c r="F16" s="155" t="s">
        <v>72</v>
      </c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7"/>
      <c r="AL16" s="127"/>
      <c r="AM16" s="6"/>
      <c r="AN16" s="14"/>
      <c r="AO16" s="14"/>
      <c r="AU16" s="50"/>
    </row>
    <row r="17" spans="1:41" ht="18" customHeight="1" thickBot="1" x14ac:dyDescent="0.2">
      <c r="A17" s="161"/>
      <c r="B17" s="183"/>
      <c r="C17" s="121"/>
      <c r="D17" s="122"/>
      <c r="E17" s="123"/>
      <c r="F17" s="158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5"/>
      <c r="AL17" s="127"/>
      <c r="AM17" s="9"/>
      <c r="AN17" s="9"/>
      <c r="AO17" s="9"/>
    </row>
    <row r="18" spans="1:41" s="1" customFormat="1" ht="35.1" customHeight="1" thickBot="1" x14ac:dyDescent="0.2">
      <c r="A18" s="161"/>
      <c r="C18" s="140" t="s">
        <v>17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27"/>
      <c r="AM18" s="18"/>
      <c r="AN18" s="18"/>
      <c r="AO18" s="18"/>
    </row>
    <row r="19" spans="1:41" ht="34.5" customHeight="1" x14ac:dyDescent="0.15">
      <c r="A19" s="161"/>
      <c r="B19" s="186" t="s">
        <v>31</v>
      </c>
      <c r="C19" s="86" t="s">
        <v>11</v>
      </c>
      <c r="D19" s="87"/>
      <c r="E19" s="87"/>
      <c r="F19" s="87"/>
      <c r="G19" s="188"/>
      <c r="H19" s="190" t="s">
        <v>73</v>
      </c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4" t="s">
        <v>18</v>
      </c>
      <c r="Y19" s="196" t="s">
        <v>74</v>
      </c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7"/>
      <c r="AL19" s="127"/>
      <c r="AM19" s="10"/>
      <c r="AN19" s="32"/>
      <c r="AO19" s="31"/>
    </row>
    <row r="20" spans="1:41" ht="34.5" customHeight="1" thickBot="1" x14ac:dyDescent="0.2">
      <c r="A20" s="161"/>
      <c r="B20" s="187"/>
      <c r="C20" s="121"/>
      <c r="D20" s="122"/>
      <c r="E20" s="122"/>
      <c r="F20" s="122"/>
      <c r="G20" s="189"/>
      <c r="H20" s="19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5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9"/>
      <c r="AL20" s="127"/>
      <c r="AM20" s="10"/>
      <c r="AN20" s="31"/>
      <c r="AO20" s="33"/>
    </row>
    <row r="21" spans="1:41" s="1" customFormat="1" ht="45" customHeight="1" x14ac:dyDescent="0.15">
      <c r="A21" s="161"/>
      <c r="C21" s="141" t="s">
        <v>57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3"/>
      <c r="AL21" s="127"/>
      <c r="AM21" s="11"/>
      <c r="AN21" s="11"/>
      <c r="AO21" s="11"/>
    </row>
    <row r="22" spans="1:41" s="1" customFormat="1" ht="28.5" customHeight="1" x14ac:dyDescent="0.15">
      <c r="A22" s="161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6"/>
      <c r="AL22" s="127"/>
      <c r="AM22" s="12"/>
      <c r="AN22" s="12"/>
      <c r="AO22" s="12"/>
    </row>
    <row r="23" spans="1:41" ht="7.5" customHeight="1" x14ac:dyDescent="0.15">
      <c r="A23" s="16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24.95" customHeight="1" x14ac:dyDescent="0.15">
      <c r="A24" s="161"/>
      <c r="B24" s="23"/>
      <c r="C24" s="107" t="s">
        <v>12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22"/>
      <c r="AM24" s="6"/>
      <c r="AN24" s="6"/>
      <c r="AO24" s="6"/>
    </row>
    <row r="25" spans="1:41" ht="9.9499999999999993" customHeight="1" x14ac:dyDescent="0.15">
      <c r="A25" s="161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ht="20.100000000000001" customHeight="1" x14ac:dyDescent="0.15">
      <c r="A26" s="161"/>
      <c r="C26" s="108" t="s">
        <v>2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6"/>
      <c r="AM26" s="6"/>
      <c r="AN26" s="6"/>
      <c r="AO26" s="6"/>
    </row>
    <row r="27" spans="1:41" ht="9.9499999999999993" customHeight="1" thickBot="1" x14ac:dyDescent="0.2">
      <c r="A27" s="161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</row>
    <row r="28" spans="1:41" ht="48" customHeight="1" x14ac:dyDescent="0.15">
      <c r="A28" s="161"/>
      <c r="B28" s="83" t="s">
        <v>31</v>
      </c>
      <c r="C28" s="109" t="s">
        <v>0</v>
      </c>
      <c r="D28" s="110"/>
      <c r="E28" s="111"/>
      <c r="F28" s="112" t="s">
        <v>27</v>
      </c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4"/>
      <c r="AE28" s="115" t="s">
        <v>13</v>
      </c>
      <c r="AF28" s="116"/>
      <c r="AG28" s="116"/>
      <c r="AH28" s="116"/>
      <c r="AI28" s="116"/>
      <c r="AJ28" s="116"/>
      <c r="AK28" s="117"/>
      <c r="AL28" s="13"/>
      <c r="AM28" s="13"/>
      <c r="AN28" s="13"/>
      <c r="AO28" s="13"/>
    </row>
    <row r="29" spans="1:41" ht="48" customHeight="1" thickBot="1" x14ac:dyDescent="0.2">
      <c r="A29" s="161"/>
      <c r="B29" s="85"/>
      <c r="C29" s="121" t="s">
        <v>61</v>
      </c>
      <c r="D29" s="122"/>
      <c r="E29" s="123"/>
      <c r="F29" s="124" t="s">
        <v>26</v>
      </c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18"/>
      <c r="AF29" s="119"/>
      <c r="AG29" s="119"/>
      <c r="AH29" s="119"/>
      <c r="AI29" s="119"/>
      <c r="AJ29" s="119"/>
      <c r="AK29" s="120"/>
      <c r="AL29" s="13"/>
      <c r="AM29" s="13"/>
      <c r="AN29" s="13"/>
      <c r="AO29" s="13"/>
    </row>
    <row r="30" spans="1:41" ht="22.5" customHeight="1" x14ac:dyDescent="0.2">
      <c r="A30" s="161"/>
      <c r="B30" s="83" t="s">
        <v>32</v>
      </c>
      <c r="C30" s="86" t="s">
        <v>62</v>
      </c>
      <c r="D30" s="87"/>
      <c r="E30" s="88"/>
      <c r="F30" s="92" t="s">
        <v>63</v>
      </c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4"/>
      <c r="V30" s="92" t="s">
        <v>64</v>
      </c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  <c r="AL30" s="5"/>
      <c r="AM30" s="5"/>
      <c r="AN30" s="5"/>
      <c r="AO30" s="5"/>
    </row>
    <row r="31" spans="1:41" ht="39" customHeight="1" x14ac:dyDescent="0.15">
      <c r="A31" s="161"/>
      <c r="B31" s="84"/>
      <c r="C31" s="89"/>
      <c r="D31" s="90"/>
      <c r="E31" s="91"/>
      <c r="F31" s="97" t="s">
        <v>75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9"/>
      <c r="V31" s="97" t="s">
        <v>28</v>
      </c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00"/>
      <c r="AL31" s="5"/>
      <c r="AM31" s="5"/>
      <c r="AN31" s="5"/>
      <c r="AO31" s="5"/>
    </row>
    <row r="32" spans="1:41" ht="39.950000000000003" customHeight="1" x14ac:dyDescent="0.15">
      <c r="A32" s="161"/>
      <c r="B32" s="84"/>
      <c r="C32" s="101" t="s">
        <v>65</v>
      </c>
      <c r="D32" s="102"/>
      <c r="E32" s="103"/>
      <c r="F32" s="104" t="s">
        <v>76</v>
      </c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6"/>
      <c r="V32" s="104" t="s">
        <v>77</v>
      </c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6"/>
      <c r="AH32" s="74" t="s">
        <v>24</v>
      </c>
      <c r="AI32" s="75"/>
      <c r="AJ32" s="75"/>
      <c r="AK32" s="76"/>
      <c r="AL32" s="13"/>
      <c r="AM32" s="13"/>
      <c r="AN32" s="13" t="b">
        <v>0</v>
      </c>
      <c r="AO32" s="13"/>
    </row>
    <row r="33" spans="1:41" ht="38.1" customHeight="1" x14ac:dyDescent="0.2">
      <c r="A33" s="161"/>
      <c r="B33" s="84"/>
      <c r="C33" s="68" t="s">
        <v>66</v>
      </c>
      <c r="D33" s="69"/>
      <c r="E33" s="70"/>
      <c r="F33" s="71" t="s">
        <v>33</v>
      </c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3"/>
      <c r="V33" s="71" t="s">
        <v>34</v>
      </c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74" t="s">
        <v>8</v>
      </c>
      <c r="AI33" s="75"/>
      <c r="AJ33" s="75"/>
      <c r="AK33" s="76"/>
      <c r="AL33" s="5"/>
      <c r="AM33" s="13"/>
      <c r="AN33" s="13"/>
      <c r="AO33" s="13"/>
    </row>
    <row r="34" spans="1:41" ht="45" customHeight="1" thickBot="1" x14ac:dyDescent="0.2">
      <c r="A34" s="161"/>
      <c r="B34" s="85"/>
      <c r="C34" s="77" t="s">
        <v>67</v>
      </c>
      <c r="D34" s="78"/>
      <c r="E34" s="79"/>
      <c r="F34" s="80" t="s">
        <v>78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14"/>
      <c r="AM34" s="14"/>
      <c r="AN34" s="14"/>
      <c r="AO34" s="14"/>
    </row>
    <row r="35" spans="1:41" ht="9.9499999999999993" customHeight="1" x14ac:dyDescent="0.15">
      <c r="A35" s="161"/>
      <c r="B35" s="15"/>
      <c r="C35" s="54"/>
      <c r="D35" s="54"/>
      <c r="E35" s="54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3"/>
      <c r="AI35" s="3"/>
      <c r="AJ35" s="3"/>
      <c r="AK35" s="3"/>
      <c r="AL35" s="14"/>
      <c r="AM35" s="14"/>
      <c r="AN35" s="14"/>
      <c r="AO35" s="14"/>
    </row>
    <row r="36" spans="1:41" s="2" customFormat="1" ht="30" customHeight="1" x14ac:dyDescent="0.15">
      <c r="A36" s="161"/>
      <c r="C36" s="63" t="s">
        <v>58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51"/>
      <c r="AM36" s="51"/>
      <c r="AN36" s="51"/>
      <c r="AO36" s="51"/>
    </row>
    <row r="37" spans="1:41" s="2" customFormat="1" ht="30" customHeight="1" x14ac:dyDescent="0.15">
      <c r="A37" s="161"/>
      <c r="C37" s="64" t="s">
        <v>6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7"/>
      <c r="AM37" s="7"/>
      <c r="AN37" s="7"/>
      <c r="AO37" s="7"/>
    </row>
    <row r="38" spans="1:41" s="2" customFormat="1" ht="30" customHeight="1" x14ac:dyDescent="0.2">
      <c r="A38" s="161"/>
      <c r="B38" s="24"/>
      <c r="C38" s="65" t="s">
        <v>59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 t="s">
        <v>25</v>
      </c>
      <c r="AJ38" s="67"/>
      <c r="AK38" s="67"/>
      <c r="AL38" s="67"/>
      <c r="AM38" s="51"/>
      <c r="AN38" s="51"/>
      <c r="AO38" s="51"/>
    </row>
    <row r="39" spans="1:41" ht="9.9499999999999993" customHeight="1" x14ac:dyDescent="0.15"/>
    <row r="40" spans="1:41" ht="9.9499999999999993" customHeight="1" x14ac:dyDescent="0.15"/>
    <row r="41" spans="1:41" ht="9.9499999999999993" customHeight="1" x14ac:dyDescent="0.15"/>
    <row r="42" spans="1:41" ht="9.9499999999999993" customHeight="1" x14ac:dyDescent="0.15"/>
    <row r="43" spans="1:41" ht="9.9499999999999993" customHeight="1" x14ac:dyDescent="0.15"/>
    <row r="44" spans="1:41" ht="9.9499999999999993" customHeight="1" x14ac:dyDescent="0.15"/>
    <row r="45" spans="1:41" ht="9.9499999999999993" customHeight="1" x14ac:dyDescent="0.15"/>
    <row r="46" spans="1:41" ht="9.9499999999999993" customHeight="1" x14ac:dyDescent="0.15"/>
    <row r="47" spans="1:41" ht="9.9499999999999993" customHeight="1" x14ac:dyDescent="0.15"/>
    <row r="48" spans="1:41" ht="9.9499999999999993" customHeight="1" x14ac:dyDescent="0.15"/>
    <row r="49" ht="9.9499999999999993" customHeight="1" x14ac:dyDescent="0.15"/>
    <row r="50" ht="9.9499999999999993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66">
    <mergeCell ref="B3:AL3"/>
    <mergeCell ref="Y1:AB1"/>
    <mergeCell ref="AC1:AL1"/>
    <mergeCell ref="U1:X1"/>
    <mergeCell ref="AA4:AC4"/>
    <mergeCell ref="AD4:AK4"/>
    <mergeCell ref="A6:A38"/>
    <mergeCell ref="B6:B11"/>
    <mergeCell ref="C6:E6"/>
    <mergeCell ref="F6:AK6"/>
    <mergeCell ref="C7:E8"/>
    <mergeCell ref="F7:AK7"/>
    <mergeCell ref="F8:AK8"/>
    <mergeCell ref="C9:E9"/>
    <mergeCell ref="F9:AK9"/>
    <mergeCell ref="B15:B17"/>
    <mergeCell ref="V17:AK17"/>
    <mergeCell ref="B19:B20"/>
    <mergeCell ref="C19:G20"/>
    <mergeCell ref="H19:W20"/>
    <mergeCell ref="X19:X20"/>
    <mergeCell ref="Y19:AK20"/>
    <mergeCell ref="AL9:AL22"/>
    <mergeCell ref="C10:E11"/>
    <mergeCell ref="F10:AK10"/>
    <mergeCell ref="F11:M11"/>
    <mergeCell ref="N11:AB11"/>
    <mergeCell ref="AD11:AK11"/>
    <mergeCell ref="C12:AK12"/>
    <mergeCell ref="C14:AK14"/>
    <mergeCell ref="C18:AK18"/>
    <mergeCell ref="C21:AK22"/>
    <mergeCell ref="C15:E17"/>
    <mergeCell ref="F15:G15"/>
    <mergeCell ref="H15:J15"/>
    <mergeCell ref="L15:O15"/>
    <mergeCell ref="F16:AK16"/>
    <mergeCell ref="F17:U17"/>
    <mergeCell ref="C24:AK24"/>
    <mergeCell ref="C26:AK26"/>
    <mergeCell ref="B28:B29"/>
    <mergeCell ref="C28:E28"/>
    <mergeCell ref="F28:AD28"/>
    <mergeCell ref="AE28:AK29"/>
    <mergeCell ref="C29:E29"/>
    <mergeCell ref="F29:AD29"/>
    <mergeCell ref="B30:B34"/>
    <mergeCell ref="C30:E31"/>
    <mergeCell ref="F30:U30"/>
    <mergeCell ref="V30:AK30"/>
    <mergeCell ref="F31:U31"/>
    <mergeCell ref="V31:AK31"/>
    <mergeCell ref="C32:E32"/>
    <mergeCell ref="F32:U32"/>
    <mergeCell ref="V32:AG32"/>
    <mergeCell ref="AH32:AK32"/>
    <mergeCell ref="C36:AK36"/>
    <mergeCell ref="C37:AK37"/>
    <mergeCell ref="C38:AH38"/>
    <mergeCell ref="AI38:AL38"/>
    <mergeCell ref="C33:E33"/>
    <mergeCell ref="F33:U33"/>
    <mergeCell ref="V33:AG33"/>
    <mergeCell ref="AH33:AK33"/>
    <mergeCell ref="C34:E34"/>
    <mergeCell ref="F34:AK34"/>
  </mergeCells>
  <phoneticPr fontId="1"/>
  <dataValidations count="8">
    <dataValidation imeMode="halfAlpha" allowBlank="1" showInputMessage="1" showErrorMessage="1" sqref="AM19:AO20 F7:AK7 H19 X19:Y19"/>
    <dataValidation imeMode="fullKatakana" allowBlank="1" showInputMessage="1" showErrorMessage="1" sqref="F9:AK9 F28:AD28"/>
    <dataValidation imeMode="off" allowBlank="1" showInputMessage="1" showErrorMessage="1" sqref="AD4:AK4"/>
    <dataValidation type="textLength" errorStyle="warning" imeMode="halfAlpha" operator="equal" allowBlank="1" showInputMessage="1" showErrorMessage="1" error="郵便番号は、000(3桁) - 0000(4桁)です。" sqref="H15:J15">
      <formula1>3</formula1>
    </dataValidation>
    <dataValidation type="textLength" errorStyle="warning" imeMode="halfAlpha" operator="equal" allowBlank="1" showInputMessage="1" showErrorMessage="1" error="郵便番号は、000(3桁) - 0000(4桁)です。" sqref="L15:O15">
      <formula1>4</formula1>
    </dataValidation>
    <dataValidation type="textLength" errorStyle="warning" imeMode="halfAlpha" operator="equal" allowBlank="1" showInputMessage="1" showErrorMessage="1" error="金融機関コードは、4桁です。" sqref="F32:U32">
      <formula1>4</formula1>
    </dataValidation>
    <dataValidation type="textLength" errorStyle="warning" imeMode="halfAlpha" operator="equal" allowBlank="1" showInputMessage="1" showErrorMessage="1" error="支店コードは、3桁です。" sqref="V32:AG32">
      <formula1>3</formula1>
    </dataValidation>
    <dataValidation type="textLength" errorStyle="warning" imeMode="halfAlpha" operator="lessThanOrEqual" allowBlank="1" showInputMessage="1" showErrorMessage="1" error="口座番号は、7桁以下です。" sqref="F34:AK34">
      <formula1>7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30</xdr:col>
                    <xdr:colOff>76200</xdr:colOff>
                    <xdr:row>10</xdr:row>
                    <xdr:rowOff>19050</xdr:rowOff>
                  </from>
                  <to>
                    <xdr:col>31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342900</xdr:rowOff>
                  </from>
                  <to>
                    <xdr:col>1</xdr:col>
                    <xdr:colOff>571500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76200</xdr:rowOff>
                  </from>
                  <to>
                    <xdr:col>1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161925</xdr:rowOff>
                  </from>
                  <to>
                    <xdr:col>1</xdr:col>
                    <xdr:colOff>581025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504825</xdr:rowOff>
                  </from>
                  <to>
                    <xdr:col>1</xdr:col>
                    <xdr:colOff>571500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447675</xdr:rowOff>
                  </from>
                  <to>
                    <xdr:col>11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24</xdr:col>
                    <xdr:colOff>161925</xdr:colOff>
                    <xdr:row>31</xdr:row>
                    <xdr:rowOff>438150</xdr:rowOff>
                  </from>
                  <to>
                    <xdr:col>26</xdr:col>
                    <xdr:colOff>28575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19050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9"/>
  <sheetViews>
    <sheetView view="pageBreakPreview" zoomScale="80" zoomScaleNormal="100" zoomScaleSheetLayoutView="80" workbookViewId="0">
      <selection activeCell="B3" sqref="B3:AL3"/>
    </sheetView>
  </sheetViews>
  <sheetFormatPr defaultColWidth="9" defaultRowHeight="14.25" x14ac:dyDescent="0.15"/>
  <cols>
    <col min="1" max="1" width="3" style="49" customWidth="1"/>
    <col min="2" max="2" width="8.625" style="49" customWidth="1"/>
    <col min="3" max="5" width="5.625" style="49" customWidth="1"/>
    <col min="6" max="17" width="3.125" style="49" customWidth="1"/>
    <col min="18" max="18" width="3" style="49" customWidth="1"/>
    <col min="19" max="39" width="3.125" style="49" customWidth="1"/>
    <col min="40" max="40" width="9.125" style="49" hidden="1" customWidth="1"/>
    <col min="41" max="41" width="8" style="49" hidden="1" customWidth="1"/>
    <col min="42" max="42" width="5.625" style="49" hidden="1" customWidth="1"/>
    <col min="43" max="45" width="5.625" style="49" customWidth="1"/>
    <col min="46" max="16384" width="9" style="49"/>
  </cols>
  <sheetData>
    <row r="1" spans="1:47" ht="48.75" customHeight="1" x14ac:dyDescent="0.15">
      <c r="B1" s="34" t="s">
        <v>4</v>
      </c>
      <c r="U1" s="202" t="s">
        <v>56</v>
      </c>
      <c r="V1" s="69"/>
      <c r="W1" s="69"/>
      <c r="X1" s="70"/>
      <c r="Y1" s="201" t="s">
        <v>7</v>
      </c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</row>
    <row r="2" spans="1:47" ht="15.75" customHeight="1" x14ac:dyDescent="0.15">
      <c r="B2" s="4"/>
      <c r="C2" s="4"/>
      <c r="D2" s="4"/>
      <c r="E2" s="4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47" ht="32.25" x14ac:dyDescent="0.15">
      <c r="B3" s="200" t="s">
        <v>60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16"/>
      <c r="AN3" s="16"/>
      <c r="AO3" s="16"/>
    </row>
    <row r="4" spans="1:47" ht="20.100000000000001" customHeight="1" x14ac:dyDescent="0.1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03" t="s">
        <v>23</v>
      </c>
      <c r="AB4" s="203"/>
      <c r="AC4" s="203"/>
      <c r="AD4" s="204">
        <v>43983</v>
      </c>
      <c r="AE4" s="204"/>
      <c r="AF4" s="204"/>
      <c r="AG4" s="204"/>
      <c r="AH4" s="204"/>
      <c r="AI4" s="204"/>
      <c r="AJ4" s="204"/>
      <c r="AK4" s="204"/>
      <c r="AL4" s="4"/>
      <c r="AM4" s="4"/>
      <c r="AN4" s="4"/>
      <c r="AO4" s="4"/>
    </row>
    <row r="5" spans="1:47" ht="24.75" thickBot="1" x14ac:dyDescent="0.2">
      <c r="C5" s="34" t="s">
        <v>10</v>
      </c>
      <c r="D5" s="20"/>
      <c r="E5" s="20"/>
    </row>
    <row r="6" spans="1:47" ht="45" customHeight="1" thickBot="1" x14ac:dyDescent="0.2">
      <c r="A6" s="160"/>
      <c r="B6" s="162"/>
      <c r="C6" s="164" t="s">
        <v>3</v>
      </c>
      <c r="D6" s="165"/>
      <c r="E6" s="166"/>
      <c r="F6" s="167" t="s">
        <v>79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9"/>
      <c r="AL6" s="21"/>
      <c r="AM6" s="6"/>
      <c r="AN6" s="6"/>
      <c r="AO6" s="6"/>
    </row>
    <row r="7" spans="1:47" ht="33" customHeight="1" x14ac:dyDescent="0.15">
      <c r="A7" s="160"/>
      <c r="B7" s="162"/>
      <c r="C7" s="86" t="s">
        <v>21</v>
      </c>
      <c r="D7" s="87"/>
      <c r="E7" s="88"/>
      <c r="F7" s="170" t="s">
        <v>20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2"/>
      <c r="AL7" s="21"/>
      <c r="AM7" s="6"/>
      <c r="AN7" s="6"/>
      <c r="AO7" s="6"/>
    </row>
    <row r="8" spans="1:47" ht="20.100000000000001" customHeight="1" thickBot="1" x14ac:dyDescent="0.2">
      <c r="A8" s="160"/>
      <c r="B8" s="162"/>
      <c r="C8" s="121"/>
      <c r="D8" s="122"/>
      <c r="E8" s="123"/>
      <c r="F8" s="173" t="s">
        <v>22</v>
      </c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5"/>
      <c r="AL8" s="21"/>
      <c r="AM8" s="6"/>
      <c r="AN8" s="6"/>
      <c r="AO8" s="6"/>
    </row>
    <row r="9" spans="1:47" ht="31.5" customHeight="1" x14ac:dyDescent="0.15">
      <c r="A9" s="161"/>
      <c r="B9" s="163"/>
      <c r="C9" s="176" t="s">
        <v>9</v>
      </c>
      <c r="D9" s="177"/>
      <c r="E9" s="178"/>
      <c r="F9" s="179" t="s">
        <v>19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  <c r="AL9" s="126"/>
      <c r="AM9" s="6"/>
      <c r="AN9" s="6"/>
      <c r="AO9" s="6"/>
    </row>
    <row r="10" spans="1:47" ht="42.75" customHeight="1" x14ac:dyDescent="0.15">
      <c r="A10" s="161"/>
      <c r="B10" s="163"/>
      <c r="C10" s="128" t="s">
        <v>14</v>
      </c>
      <c r="D10" s="129"/>
      <c r="E10" s="130"/>
      <c r="F10" s="131" t="s">
        <v>80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3"/>
      <c r="AL10" s="126"/>
      <c r="AM10" s="6"/>
      <c r="AN10" s="6"/>
      <c r="AO10" s="6"/>
    </row>
    <row r="11" spans="1:47" ht="36" customHeight="1" thickBot="1" x14ac:dyDescent="0.2">
      <c r="A11" s="161"/>
      <c r="B11" s="163"/>
      <c r="C11" s="121"/>
      <c r="D11" s="122"/>
      <c r="E11" s="123"/>
      <c r="F11" s="134" t="s">
        <v>55</v>
      </c>
      <c r="G11" s="135"/>
      <c r="H11" s="135"/>
      <c r="I11" s="135"/>
      <c r="J11" s="135"/>
      <c r="K11" s="135"/>
      <c r="L11" s="135"/>
      <c r="M11" s="135"/>
      <c r="N11" s="136" t="s">
        <v>81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46" t="s">
        <v>29</v>
      </c>
      <c r="AD11" s="136" t="s">
        <v>54</v>
      </c>
      <c r="AE11" s="136"/>
      <c r="AF11" s="136"/>
      <c r="AG11" s="136"/>
      <c r="AH11" s="136"/>
      <c r="AI11" s="136"/>
      <c r="AJ11" s="136"/>
      <c r="AK11" s="137"/>
      <c r="AL11" s="127"/>
      <c r="AM11" s="6"/>
      <c r="AN11" s="14" t="b">
        <v>1</v>
      </c>
      <c r="AO11" s="14"/>
    </row>
    <row r="12" spans="1:47" ht="34.5" customHeight="1" x14ac:dyDescent="0.15">
      <c r="A12" s="161"/>
      <c r="B12" s="19"/>
      <c r="C12" s="138" t="s">
        <v>68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27"/>
      <c r="AM12" s="17"/>
      <c r="AN12" s="13"/>
      <c r="AO12" s="13"/>
    </row>
    <row r="13" spans="1:47" ht="9.9499999999999993" customHeight="1" x14ac:dyDescent="0.15">
      <c r="A13" s="161"/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127"/>
      <c r="AM13" s="17"/>
      <c r="AN13" s="13"/>
      <c r="AO13" s="13"/>
    </row>
    <row r="14" spans="1:47" ht="37.5" customHeight="1" thickBot="1" x14ac:dyDescent="0.2">
      <c r="A14" s="161"/>
      <c r="B14" s="15"/>
      <c r="C14" s="139" t="s">
        <v>16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27"/>
      <c r="AM14" s="17"/>
      <c r="AN14" s="13"/>
      <c r="AO14" s="13"/>
    </row>
    <row r="15" spans="1:47" ht="24.75" customHeight="1" thickBot="1" x14ac:dyDescent="0.2">
      <c r="A15" s="161"/>
      <c r="B15" s="83" t="s">
        <v>30</v>
      </c>
      <c r="C15" s="86" t="s">
        <v>15</v>
      </c>
      <c r="D15" s="87"/>
      <c r="E15" s="88"/>
      <c r="F15" s="150" t="s">
        <v>1</v>
      </c>
      <c r="G15" s="151"/>
      <c r="H15" s="152"/>
      <c r="I15" s="153"/>
      <c r="J15" s="154"/>
      <c r="K15" s="30" t="s">
        <v>5</v>
      </c>
      <c r="L15" s="152"/>
      <c r="M15" s="153"/>
      <c r="N15" s="153"/>
      <c r="O15" s="153"/>
      <c r="P15" s="27"/>
      <c r="Q15" s="26"/>
      <c r="R15" s="26"/>
      <c r="S15" s="26"/>
      <c r="T15" s="26"/>
      <c r="U15" s="26"/>
      <c r="V15" s="26"/>
      <c r="W15" s="26"/>
      <c r="X15" s="28"/>
      <c r="Y15" s="28"/>
      <c r="Z15" s="29"/>
      <c r="AA15" s="29"/>
      <c r="AB15" s="29"/>
      <c r="AC15" s="29"/>
      <c r="AD15" s="29"/>
      <c r="AE15" s="29"/>
      <c r="AF15" s="29"/>
      <c r="AG15" s="29"/>
      <c r="AH15" s="29"/>
      <c r="AI15" s="28"/>
      <c r="AJ15" s="28"/>
      <c r="AK15" s="28"/>
      <c r="AL15" s="127"/>
      <c r="AM15" s="8"/>
      <c r="AN15" s="31"/>
      <c r="AO15" s="31"/>
    </row>
    <row r="16" spans="1:47" ht="51" customHeight="1" x14ac:dyDescent="0.15">
      <c r="A16" s="161"/>
      <c r="B16" s="182"/>
      <c r="C16" s="147"/>
      <c r="D16" s="148"/>
      <c r="E16" s="149"/>
      <c r="F16" s="155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7"/>
      <c r="AL16" s="127"/>
      <c r="AM16" s="6"/>
      <c r="AN16" s="14"/>
      <c r="AO16" s="14"/>
      <c r="AU16" s="50"/>
    </row>
    <row r="17" spans="1:41" ht="18" customHeight="1" thickBot="1" x14ac:dyDescent="0.2">
      <c r="A17" s="161"/>
      <c r="B17" s="183"/>
      <c r="C17" s="121"/>
      <c r="D17" s="122"/>
      <c r="E17" s="123"/>
      <c r="F17" s="158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5"/>
      <c r="AL17" s="127"/>
      <c r="AM17" s="9"/>
      <c r="AN17" s="9"/>
      <c r="AO17" s="9"/>
    </row>
    <row r="18" spans="1:41" s="1" customFormat="1" ht="35.1" customHeight="1" thickBot="1" x14ac:dyDescent="0.2">
      <c r="A18" s="161"/>
      <c r="C18" s="140" t="s">
        <v>17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27"/>
      <c r="AM18" s="18"/>
      <c r="AN18" s="18"/>
      <c r="AO18" s="18"/>
    </row>
    <row r="19" spans="1:41" ht="34.5" customHeight="1" x14ac:dyDescent="0.15">
      <c r="A19" s="161"/>
      <c r="B19" s="186" t="s">
        <v>31</v>
      </c>
      <c r="C19" s="86" t="s">
        <v>11</v>
      </c>
      <c r="D19" s="87"/>
      <c r="E19" s="87"/>
      <c r="F19" s="87"/>
      <c r="G19" s="188"/>
      <c r="H19" s="190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4" t="s">
        <v>18</v>
      </c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7"/>
      <c r="AL19" s="127"/>
      <c r="AM19" s="10"/>
      <c r="AN19" s="32"/>
      <c r="AO19" s="31"/>
    </row>
    <row r="20" spans="1:41" ht="34.5" customHeight="1" thickBot="1" x14ac:dyDescent="0.2">
      <c r="A20" s="161"/>
      <c r="B20" s="187"/>
      <c r="C20" s="121"/>
      <c r="D20" s="122"/>
      <c r="E20" s="122"/>
      <c r="F20" s="122"/>
      <c r="G20" s="189"/>
      <c r="H20" s="192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5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9"/>
      <c r="AL20" s="127"/>
      <c r="AM20" s="10"/>
      <c r="AN20" s="31"/>
      <c r="AO20" s="33"/>
    </row>
    <row r="21" spans="1:41" s="1" customFormat="1" ht="45" customHeight="1" x14ac:dyDescent="0.15">
      <c r="A21" s="161"/>
      <c r="C21" s="141" t="s">
        <v>57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3"/>
      <c r="AL21" s="127"/>
      <c r="AM21" s="11"/>
      <c r="AN21" s="11"/>
      <c r="AO21" s="11"/>
    </row>
    <row r="22" spans="1:41" s="1" customFormat="1" ht="28.5" customHeight="1" x14ac:dyDescent="0.15">
      <c r="A22" s="161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6"/>
      <c r="AL22" s="127"/>
      <c r="AM22" s="12"/>
      <c r="AN22" s="12"/>
      <c r="AO22" s="12"/>
    </row>
    <row r="23" spans="1:41" ht="7.5" customHeight="1" x14ac:dyDescent="0.15">
      <c r="A23" s="16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24.95" customHeight="1" x14ac:dyDescent="0.15">
      <c r="A24" s="161"/>
      <c r="B24" s="23"/>
      <c r="C24" s="107" t="s">
        <v>12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22"/>
      <c r="AM24" s="6"/>
      <c r="AN24" s="6"/>
      <c r="AO24" s="6"/>
    </row>
    <row r="25" spans="1:41" ht="9.9499999999999993" customHeight="1" x14ac:dyDescent="0.15">
      <c r="A25" s="161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ht="20.100000000000001" customHeight="1" x14ac:dyDescent="0.15">
      <c r="A26" s="161"/>
      <c r="C26" s="108" t="s">
        <v>2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6"/>
      <c r="AM26" s="6"/>
      <c r="AN26" s="6"/>
      <c r="AO26" s="6"/>
    </row>
    <row r="27" spans="1:41" ht="9.9499999999999993" customHeight="1" thickBot="1" x14ac:dyDescent="0.2">
      <c r="A27" s="161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</row>
    <row r="28" spans="1:41" ht="48" customHeight="1" x14ac:dyDescent="0.15">
      <c r="A28" s="161"/>
      <c r="B28" s="83" t="s">
        <v>31</v>
      </c>
      <c r="C28" s="109" t="s">
        <v>0</v>
      </c>
      <c r="D28" s="110"/>
      <c r="E28" s="111"/>
      <c r="F28" s="112" t="s">
        <v>19</v>
      </c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4"/>
      <c r="AE28" s="115" t="s">
        <v>13</v>
      </c>
      <c r="AF28" s="116"/>
      <c r="AG28" s="116"/>
      <c r="AH28" s="116"/>
      <c r="AI28" s="116"/>
      <c r="AJ28" s="116"/>
      <c r="AK28" s="117"/>
      <c r="AL28" s="13"/>
      <c r="AM28" s="13"/>
      <c r="AN28" s="13" t="b">
        <v>1</v>
      </c>
      <c r="AO28" s="13"/>
    </row>
    <row r="29" spans="1:41" ht="48" customHeight="1" thickBot="1" x14ac:dyDescent="0.2">
      <c r="A29" s="161"/>
      <c r="B29" s="85"/>
      <c r="C29" s="121" t="s">
        <v>61</v>
      </c>
      <c r="D29" s="122"/>
      <c r="E29" s="123"/>
      <c r="F29" s="124" t="s">
        <v>80</v>
      </c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18"/>
      <c r="AF29" s="119"/>
      <c r="AG29" s="119"/>
      <c r="AH29" s="119"/>
      <c r="AI29" s="119"/>
      <c r="AJ29" s="119"/>
      <c r="AK29" s="120"/>
      <c r="AL29" s="13"/>
      <c r="AM29" s="13"/>
      <c r="AN29" s="13"/>
      <c r="AO29" s="13"/>
    </row>
    <row r="30" spans="1:41" ht="22.5" customHeight="1" x14ac:dyDescent="0.2">
      <c r="A30" s="161"/>
      <c r="B30" s="83" t="s">
        <v>32</v>
      </c>
      <c r="C30" s="86" t="s">
        <v>62</v>
      </c>
      <c r="D30" s="87"/>
      <c r="E30" s="88"/>
      <c r="F30" s="92" t="s">
        <v>63</v>
      </c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4"/>
      <c r="V30" s="92" t="s">
        <v>64</v>
      </c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  <c r="AL30" s="5"/>
      <c r="AM30" s="5"/>
      <c r="AN30" s="5"/>
      <c r="AO30" s="5"/>
    </row>
    <row r="31" spans="1:41" ht="39" customHeight="1" x14ac:dyDescent="0.15">
      <c r="A31" s="161"/>
      <c r="B31" s="84"/>
      <c r="C31" s="89"/>
      <c r="D31" s="90"/>
      <c r="E31" s="91"/>
      <c r="F31" s="97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9"/>
      <c r="V31" s="97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00"/>
      <c r="AL31" s="5"/>
      <c r="AM31" s="5"/>
      <c r="AN31" s="5"/>
      <c r="AO31" s="5"/>
    </row>
    <row r="32" spans="1:41" ht="39.950000000000003" customHeight="1" x14ac:dyDescent="0.15">
      <c r="A32" s="161"/>
      <c r="B32" s="84"/>
      <c r="C32" s="101" t="s">
        <v>65</v>
      </c>
      <c r="D32" s="102"/>
      <c r="E32" s="103"/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6"/>
      <c r="V32" s="104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6"/>
      <c r="AH32" s="74" t="s">
        <v>24</v>
      </c>
      <c r="AI32" s="75"/>
      <c r="AJ32" s="75"/>
      <c r="AK32" s="76"/>
      <c r="AL32" s="13"/>
      <c r="AM32" s="13"/>
      <c r="AN32" s="13"/>
      <c r="AO32" s="13"/>
    </row>
    <row r="33" spans="1:41" ht="38.1" customHeight="1" x14ac:dyDescent="0.2">
      <c r="A33" s="161"/>
      <c r="B33" s="84"/>
      <c r="C33" s="68" t="s">
        <v>66</v>
      </c>
      <c r="D33" s="69"/>
      <c r="E33" s="70"/>
      <c r="F33" s="71" t="s">
        <v>33</v>
      </c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3"/>
      <c r="V33" s="71" t="s">
        <v>34</v>
      </c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74" t="s">
        <v>8</v>
      </c>
      <c r="AI33" s="75"/>
      <c r="AJ33" s="75"/>
      <c r="AK33" s="76"/>
      <c r="AL33" s="5"/>
      <c r="AM33" s="13"/>
      <c r="AN33" s="13"/>
      <c r="AO33" s="13"/>
    </row>
    <row r="34" spans="1:41" ht="45" customHeight="1" thickBot="1" x14ac:dyDescent="0.2">
      <c r="A34" s="161"/>
      <c r="B34" s="85"/>
      <c r="C34" s="77" t="s">
        <v>67</v>
      </c>
      <c r="D34" s="78"/>
      <c r="E34" s="79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14"/>
      <c r="AM34" s="14"/>
      <c r="AN34" s="14"/>
      <c r="AO34" s="14"/>
    </row>
    <row r="35" spans="1:41" ht="9.9499999999999993" customHeight="1" x14ac:dyDescent="0.15">
      <c r="A35" s="161"/>
      <c r="B35" s="15"/>
      <c r="C35" s="54"/>
      <c r="D35" s="54"/>
      <c r="E35" s="54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3"/>
      <c r="AI35" s="3"/>
      <c r="AJ35" s="3"/>
      <c r="AK35" s="3"/>
      <c r="AL35" s="14"/>
      <c r="AM35" s="14"/>
      <c r="AN35" s="14"/>
      <c r="AO35" s="14"/>
    </row>
    <row r="36" spans="1:41" s="2" customFormat="1" ht="30" customHeight="1" x14ac:dyDescent="0.15">
      <c r="A36" s="161"/>
      <c r="C36" s="63" t="s">
        <v>58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51"/>
      <c r="AM36" s="51"/>
      <c r="AN36" s="51"/>
      <c r="AO36" s="51"/>
    </row>
    <row r="37" spans="1:41" s="2" customFormat="1" ht="30" customHeight="1" x14ac:dyDescent="0.15">
      <c r="A37" s="161"/>
      <c r="C37" s="64" t="s">
        <v>6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7"/>
      <c r="AM37" s="7"/>
      <c r="AN37" s="7"/>
      <c r="AO37" s="7"/>
    </row>
    <row r="38" spans="1:41" s="2" customFormat="1" ht="30" customHeight="1" x14ac:dyDescent="0.2">
      <c r="A38" s="161"/>
      <c r="B38" s="24"/>
      <c r="C38" s="65" t="s">
        <v>59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 t="s">
        <v>25</v>
      </c>
      <c r="AJ38" s="67"/>
      <c r="AK38" s="67"/>
      <c r="AL38" s="67"/>
      <c r="AM38" s="51"/>
      <c r="AN38" s="51"/>
      <c r="AO38" s="51"/>
    </row>
    <row r="39" spans="1:41" ht="9.9499999999999993" customHeight="1" x14ac:dyDescent="0.15"/>
    <row r="40" spans="1:41" ht="9.9499999999999993" customHeight="1" x14ac:dyDescent="0.15"/>
    <row r="41" spans="1:41" ht="9.9499999999999993" customHeight="1" x14ac:dyDescent="0.15"/>
    <row r="42" spans="1:41" ht="9.9499999999999993" customHeight="1" x14ac:dyDescent="0.15"/>
    <row r="43" spans="1:41" ht="9.9499999999999993" customHeight="1" x14ac:dyDescent="0.15"/>
    <row r="44" spans="1:41" ht="9.9499999999999993" customHeight="1" x14ac:dyDescent="0.15"/>
    <row r="45" spans="1:41" ht="9.9499999999999993" customHeight="1" x14ac:dyDescent="0.15"/>
    <row r="46" spans="1:41" ht="9.9499999999999993" customHeight="1" x14ac:dyDescent="0.15"/>
    <row r="47" spans="1:41" ht="9.9499999999999993" customHeight="1" x14ac:dyDescent="0.15"/>
    <row r="48" spans="1:41" ht="9.9499999999999993" customHeight="1" x14ac:dyDescent="0.15"/>
    <row r="49" ht="9.9499999999999993" customHeight="1" x14ac:dyDescent="0.15"/>
    <row r="50" ht="9.9499999999999993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66">
    <mergeCell ref="B3:AL3"/>
    <mergeCell ref="Y1:AB1"/>
    <mergeCell ref="AC1:AL1"/>
    <mergeCell ref="U1:X1"/>
    <mergeCell ref="AA4:AC4"/>
    <mergeCell ref="AD4:AK4"/>
    <mergeCell ref="A6:A38"/>
    <mergeCell ref="B6:B11"/>
    <mergeCell ref="C6:E6"/>
    <mergeCell ref="F6:AK6"/>
    <mergeCell ref="C7:E8"/>
    <mergeCell ref="F7:AK7"/>
    <mergeCell ref="F8:AK8"/>
    <mergeCell ref="C9:E9"/>
    <mergeCell ref="F9:AK9"/>
    <mergeCell ref="B15:B17"/>
    <mergeCell ref="V17:AK17"/>
    <mergeCell ref="B19:B20"/>
    <mergeCell ref="C19:G20"/>
    <mergeCell ref="H19:W20"/>
    <mergeCell ref="X19:X20"/>
    <mergeCell ref="Y19:AK20"/>
    <mergeCell ref="AL9:AL22"/>
    <mergeCell ref="C10:E11"/>
    <mergeCell ref="F10:AK10"/>
    <mergeCell ref="F11:M11"/>
    <mergeCell ref="N11:AB11"/>
    <mergeCell ref="AD11:AK11"/>
    <mergeCell ref="C12:AK12"/>
    <mergeCell ref="C14:AK14"/>
    <mergeCell ref="C18:AK18"/>
    <mergeCell ref="C21:AK22"/>
    <mergeCell ref="C15:E17"/>
    <mergeCell ref="F15:G15"/>
    <mergeCell ref="H15:J15"/>
    <mergeCell ref="L15:O15"/>
    <mergeCell ref="F16:AK16"/>
    <mergeCell ref="F17:U17"/>
    <mergeCell ref="C24:AK24"/>
    <mergeCell ref="C26:AK26"/>
    <mergeCell ref="B28:B29"/>
    <mergeCell ref="C28:E28"/>
    <mergeCell ref="F28:AD28"/>
    <mergeCell ref="AE28:AK29"/>
    <mergeCell ref="C29:E29"/>
    <mergeCell ref="F29:AD29"/>
    <mergeCell ref="B30:B34"/>
    <mergeCell ref="C30:E31"/>
    <mergeCell ref="F30:U30"/>
    <mergeCell ref="V30:AK30"/>
    <mergeCell ref="F31:U31"/>
    <mergeCell ref="V31:AK31"/>
    <mergeCell ref="C32:E32"/>
    <mergeCell ref="F32:U32"/>
    <mergeCell ref="V32:AG32"/>
    <mergeCell ref="AH32:AK32"/>
    <mergeCell ref="C36:AK36"/>
    <mergeCell ref="C37:AK37"/>
    <mergeCell ref="C38:AH38"/>
    <mergeCell ref="AI38:AL38"/>
    <mergeCell ref="C33:E33"/>
    <mergeCell ref="F33:U33"/>
    <mergeCell ref="V33:AG33"/>
    <mergeCell ref="AH33:AK33"/>
    <mergeCell ref="C34:E34"/>
    <mergeCell ref="F34:AK34"/>
  </mergeCells>
  <phoneticPr fontId="1"/>
  <dataValidations count="8">
    <dataValidation type="textLength" errorStyle="warning" imeMode="halfAlpha" operator="lessThanOrEqual" allowBlank="1" showInputMessage="1" showErrorMessage="1" error="口座番号は、7桁以下です。" sqref="F34:AK34">
      <formula1>7</formula1>
    </dataValidation>
    <dataValidation type="textLength" errorStyle="warning" imeMode="halfAlpha" operator="equal" allowBlank="1" showInputMessage="1" showErrorMessage="1" error="支店コードは、3桁です。" sqref="V32:AG32">
      <formula1>3</formula1>
    </dataValidation>
    <dataValidation type="textLength" errorStyle="warning" imeMode="halfAlpha" operator="equal" allowBlank="1" showInputMessage="1" showErrorMessage="1" error="金融機関コードは、4桁です。" sqref="F32:U32">
      <formula1>4</formula1>
    </dataValidation>
    <dataValidation type="textLength" errorStyle="warning" imeMode="halfAlpha" operator="equal" allowBlank="1" showInputMessage="1" showErrorMessage="1" error="郵便番号は、000(3桁) - 0000(4桁)です。" sqref="L15:O15">
      <formula1>4</formula1>
    </dataValidation>
    <dataValidation type="textLength" errorStyle="warning" imeMode="halfAlpha" operator="equal" allowBlank="1" showInputMessage="1" showErrorMessage="1" error="郵便番号は、000(3桁) - 0000(4桁)です。" sqref="H15:J15">
      <formula1>3</formula1>
    </dataValidation>
    <dataValidation imeMode="off" allowBlank="1" showInputMessage="1" showErrorMessage="1" sqref="AD4:AK4"/>
    <dataValidation imeMode="fullKatakana" allowBlank="1" showInputMessage="1" showErrorMessage="1" sqref="F9:AK9 F28:AD28"/>
    <dataValidation imeMode="halfAlpha" allowBlank="1" showInputMessage="1" showErrorMessage="1" sqref="AM19:AO20 F7:AK7 H19 X19:Y19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30</xdr:col>
                    <xdr:colOff>76200</xdr:colOff>
                    <xdr:row>10</xdr:row>
                    <xdr:rowOff>19050</xdr:rowOff>
                  </from>
                  <to>
                    <xdr:col>31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342900</xdr:rowOff>
                  </from>
                  <to>
                    <xdr:col>1</xdr:col>
                    <xdr:colOff>571500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76200</xdr:rowOff>
                  </from>
                  <to>
                    <xdr:col>1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161925</xdr:rowOff>
                  </from>
                  <to>
                    <xdr:col>1</xdr:col>
                    <xdr:colOff>581025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504825</xdr:rowOff>
                  </from>
                  <to>
                    <xdr:col>1</xdr:col>
                    <xdr:colOff>571500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447675</xdr:rowOff>
                  </from>
                  <to>
                    <xdr:col>11</xdr:col>
                    <xdr:colOff>219075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24</xdr:col>
                    <xdr:colOff>161925</xdr:colOff>
                    <xdr:row>31</xdr:row>
                    <xdr:rowOff>438150</xdr:rowOff>
                  </from>
                  <to>
                    <xdr:col>26</xdr:col>
                    <xdr:colOff>28575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19050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V14"/>
  <sheetViews>
    <sheetView zoomScale="60" zoomScaleNormal="60" workbookViewId="0">
      <selection activeCell="B7" sqref="B7"/>
    </sheetView>
  </sheetViews>
  <sheetFormatPr defaultRowHeight="13.5" x14ac:dyDescent="0.15"/>
  <cols>
    <col min="1" max="1" width="2.75" customWidth="1"/>
    <col min="2" max="2" width="11.75" customWidth="1"/>
    <col min="3" max="3" width="26" customWidth="1"/>
    <col min="4" max="4" width="9.125" customWidth="1"/>
    <col min="5" max="5" width="10.25" bestFit="1" customWidth="1"/>
    <col min="6" max="6" width="14.125" bestFit="1" customWidth="1"/>
    <col min="7" max="7" width="8.5" bestFit="1" customWidth="1"/>
    <col min="8" max="8" width="26.75" customWidth="1"/>
    <col min="9" max="9" width="13.125" customWidth="1"/>
    <col min="12" max="12" width="7.5" bestFit="1" customWidth="1"/>
    <col min="13" max="13" width="7.25" bestFit="1" customWidth="1"/>
    <col min="14" max="14" width="20.625" customWidth="1"/>
    <col min="15" max="15" width="7.5" bestFit="1" customWidth="1"/>
    <col min="16" max="16" width="5.25" bestFit="1" customWidth="1"/>
    <col min="17" max="17" width="2.5" bestFit="1" customWidth="1"/>
    <col min="19" max="19" width="8.5" bestFit="1" customWidth="1"/>
    <col min="20" max="20" width="21.75" customWidth="1"/>
    <col min="21" max="21" width="12.25" bestFit="1" customWidth="1"/>
  </cols>
  <sheetData>
    <row r="2" spans="1:22" ht="29.25" hidden="1" x14ac:dyDescent="0.15">
      <c r="B2" s="38" t="s">
        <v>44</v>
      </c>
      <c r="C2" s="39" t="s">
        <v>45</v>
      </c>
      <c r="D2" s="40"/>
      <c r="E2" s="38" t="s">
        <v>46</v>
      </c>
      <c r="F2" s="38" t="s">
        <v>47</v>
      </c>
      <c r="G2" s="38" t="s">
        <v>48</v>
      </c>
      <c r="H2" s="38" t="s">
        <v>49</v>
      </c>
      <c r="I2" s="38" t="s">
        <v>50</v>
      </c>
      <c r="J2" s="41" t="s">
        <v>35</v>
      </c>
      <c r="K2" s="42"/>
      <c r="L2" s="40" t="s">
        <v>36</v>
      </c>
      <c r="M2" s="38" t="s">
        <v>37</v>
      </c>
      <c r="N2" s="38" t="s">
        <v>51</v>
      </c>
      <c r="O2" s="38" t="s">
        <v>38</v>
      </c>
      <c r="P2" s="38" t="s">
        <v>41</v>
      </c>
      <c r="Q2" s="205" t="s">
        <v>39</v>
      </c>
      <c r="R2" s="205"/>
      <c r="S2" s="40" t="s">
        <v>40</v>
      </c>
      <c r="T2" s="38" t="s">
        <v>52</v>
      </c>
      <c r="U2" s="38" t="s">
        <v>53</v>
      </c>
    </row>
    <row r="3" spans="1:22" hidden="1" x14ac:dyDescent="0.15">
      <c r="B3" s="36">
        <f>【様式1】銀行振込依頼書!F7</f>
        <v>0</v>
      </c>
      <c r="C3" s="35">
        <f>【様式1】銀行振込依頼書!F10</f>
        <v>0</v>
      </c>
      <c r="D3" s="35"/>
      <c r="E3" s="35">
        <f>C3</f>
        <v>0</v>
      </c>
      <c r="F3" s="35">
        <f>【様式1】銀行振込依頼書!F9</f>
        <v>0</v>
      </c>
      <c r="G3" s="36" t="str">
        <f>【様式1】銀行振込依頼書!H15&amp;【様式1】銀行振込依頼書!L15</f>
        <v/>
      </c>
      <c r="H3" s="35">
        <f>【様式1】銀行振込依頼書!F16</f>
        <v>0</v>
      </c>
      <c r="I3" s="35"/>
      <c r="J3" s="35">
        <f>【様式1】銀行振込依頼書!AN20</f>
        <v>1</v>
      </c>
      <c r="K3" s="35"/>
      <c r="L3" s="35"/>
      <c r="M3" s="35"/>
      <c r="N3" s="37" t="str">
        <f>IF(【様式1】銀行振込依頼書!H19="","",【様式1】銀行振込依頼書!H19&amp;【様式1】銀行振込依頼書!X19&amp;【様式1】銀行振込依頼書!Y19)</f>
        <v/>
      </c>
      <c r="O3" s="36">
        <f>【様式1】銀行振込依頼書!F32</f>
        <v>0</v>
      </c>
      <c r="P3" s="36">
        <f>【様式1】銀行振込依頼書!V32</f>
        <v>0</v>
      </c>
      <c r="Q3" s="35">
        <f>【様式1】銀行振込依頼書!AO33</f>
        <v>1</v>
      </c>
      <c r="R3" s="35"/>
      <c r="S3" s="36">
        <f>【様式1】銀行振込依頼書!F34</f>
        <v>0</v>
      </c>
      <c r="T3" s="35">
        <f>【様式1】銀行振込依頼書!F29</f>
        <v>0</v>
      </c>
      <c r="U3" s="35">
        <f>【様式1】銀行振込依頼書!F28</f>
        <v>0</v>
      </c>
    </row>
    <row r="4" spans="1:22" hidden="1" x14ac:dyDescent="0.15">
      <c r="B4" s="37" t="str">
        <f>ASC(UPPER(B3))</f>
        <v>0</v>
      </c>
      <c r="C4" s="35" t="str">
        <f>DBCS(C3)</f>
        <v>０</v>
      </c>
      <c r="D4" s="35"/>
      <c r="E4" s="35" t="str">
        <f>SUBSTITUTE(C4,"　"," ")</f>
        <v>０</v>
      </c>
      <c r="F4" s="35" t="str">
        <f>ASC(F3)</f>
        <v>0</v>
      </c>
      <c r="G4" s="35" t="str">
        <f>ASC(G3)</f>
        <v/>
      </c>
      <c r="H4" s="35" t="str">
        <f>DBCS(H3)</f>
        <v>０</v>
      </c>
      <c r="I4" s="35"/>
      <c r="J4" s="35">
        <f>J3</f>
        <v>1</v>
      </c>
      <c r="K4" s="35"/>
      <c r="L4" s="35"/>
      <c r="M4" s="35"/>
      <c r="N4" s="35" t="str">
        <f>ASC(N3)</f>
        <v/>
      </c>
      <c r="O4" s="35" t="str">
        <f>ASC(O3)</f>
        <v>0</v>
      </c>
      <c r="P4" s="35" t="str">
        <f>ASC(P3)</f>
        <v>0</v>
      </c>
      <c r="Q4" s="35">
        <f>Q3</f>
        <v>1</v>
      </c>
      <c r="R4" s="35"/>
      <c r="S4" s="35" t="str">
        <f>ASC(S3)</f>
        <v>0</v>
      </c>
      <c r="T4" s="35" t="str">
        <f>DBCS(T3)</f>
        <v>０</v>
      </c>
      <c r="U4" s="35" t="str">
        <f>ASC(U3)</f>
        <v>0</v>
      </c>
    </row>
    <row r="5" spans="1:22" hidden="1" x14ac:dyDescent="0.15">
      <c r="B5" s="37" t="str">
        <f>B4</f>
        <v>0</v>
      </c>
      <c r="C5" s="35" t="str">
        <f>UPPER(C4)</f>
        <v>０</v>
      </c>
      <c r="D5" s="35"/>
      <c r="E5" s="35" t="str">
        <f>SUBSTITUTE(C5,"　"," ")</f>
        <v>０</v>
      </c>
      <c r="F5" s="35" t="str">
        <f>F4</f>
        <v>0</v>
      </c>
      <c r="G5" s="35" t="str">
        <f>G4</f>
        <v/>
      </c>
      <c r="H5" s="35" t="str">
        <f>H4</f>
        <v>０</v>
      </c>
      <c r="I5" s="35"/>
      <c r="J5" s="35">
        <f>J4</f>
        <v>1</v>
      </c>
      <c r="K5" s="35"/>
      <c r="L5" s="35"/>
      <c r="M5" s="35"/>
      <c r="N5" s="35" t="str">
        <f t="shared" ref="N5:P6" si="0">N4</f>
        <v/>
      </c>
      <c r="O5" s="35" t="str">
        <f t="shared" si="0"/>
        <v>0</v>
      </c>
      <c r="P5" s="35" t="str">
        <f t="shared" si="0"/>
        <v>0</v>
      </c>
      <c r="Q5" s="35">
        <f>Q4</f>
        <v>1</v>
      </c>
      <c r="R5" s="35"/>
      <c r="S5" s="35" t="str">
        <f>TEXT(S4,"0000000")</f>
        <v>0000000</v>
      </c>
      <c r="T5" s="35" t="str">
        <f>UPPER(T4)</f>
        <v>０</v>
      </c>
      <c r="U5" s="35" t="str">
        <f>SUBSTITUTE(SUBSTITUTE(SUBSTITUTE(SUBSTITUTE(SUBSTITUTE(SUBSTITUTE(SUBSTITUTE(SUBSTITUTE(SUBSTITUTE(U4,"ｧ","ｱ"),"ｨ","ｲ"),"ｩ","ｳ"),"ｪ","ｴ"),"ｫ","ｵ"),"ｬ","ﾔ"),"ｭ","ﾕ"),"ｮ","ﾖ"),"ｯ","ﾂ")</f>
        <v>0</v>
      </c>
    </row>
    <row r="6" spans="1:22" hidden="1" x14ac:dyDescent="0.15">
      <c r="B6" s="37" t="str">
        <f>B5</f>
        <v>0</v>
      </c>
      <c r="C6" s="35" t="str">
        <f>ASC(C5)</f>
        <v>0</v>
      </c>
      <c r="D6" s="35"/>
      <c r="E6" s="35" t="str">
        <f>C6</f>
        <v>0</v>
      </c>
      <c r="F6" s="35" t="str">
        <f>E6</f>
        <v>0</v>
      </c>
      <c r="G6" s="35" t="str">
        <f>G5</f>
        <v/>
      </c>
      <c r="H6" s="35" t="str">
        <f>H5</f>
        <v>０</v>
      </c>
      <c r="I6" s="35"/>
      <c r="J6" s="35">
        <f>J5</f>
        <v>1</v>
      </c>
      <c r="K6" s="35"/>
      <c r="L6" s="35"/>
      <c r="M6" s="35"/>
      <c r="N6" s="35" t="str">
        <f t="shared" si="0"/>
        <v/>
      </c>
      <c r="O6" s="35" t="str">
        <f t="shared" si="0"/>
        <v>0</v>
      </c>
      <c r="P6" s="35" t="str">
        <f t="shared" si="0"/>
        <v>0</v>
      </c>
      <c r="Q6" s="35">
        <f>Q5</f>
        <v>1</v>
      </c>
      <c r="R6" s="35"/>
      <c r="S6" s="35" t="str">
        <f>S5</f>
        <v>0000000</v>
      </c>
      <c r="T6" s="35" t="str">
        <f>ASC(T5)</f>
        <v>0</v>
      </c>
      <c r="U6" s="35" t="str">
        <f>UPPER(U5)</f>
        <v>0</v>
      </c>
    </row>
    <row r="8" spans="1:22" ht="25.5" x14ac:dyDescent="0.25">
      <c r="B8" s="209" t="str">
        <f>IF(SUM(【様式1】銀行振込依頼書!AO11:AO32)=0,"csv　【作成可】","csv　【作成不可】修正箇所あり")</f>
        <v>csv　【作成可】</v>
      </c>
      <c r="C8" s="209"/>
      <c r="D8" s="209"/>
      <c r="E8" s="209"/>
    </row>
    <row r="10" spans="1:22" s="58" customFormat="1" ht="50.1" customHeight="1" x14ac:dyDescent="0.15">
      <c r="B10" s="59" t="str">
        <f>IF(B5="0","",MID(B5,1,12))</f>
        <v/>
      </c>
      <c r="C10" s="59" t="str">
        <f>MIDB(C5,1,60)</f>
        <v>０</v>
      </c>
      <c r="D10" s="61" t="s">
        <v>82</v>
      </c>
      <c r="E10" s="59" t="str">
        <f>MID(E5,1,10)</f>
        <v>０</v>
      </c>
      <c r="F10" s="59" t="str">
        <f>MID(F5,1,60)</f>
        <v>0</v>
      </c>
      <c r="G10" s="59" t="str">
        <f>G5</f>
        <v/>
      </c>
      <c r="H10" s="59" t="str">
        <f>MID(H5,1,20)</f>
        <v>０</v>
      </c>
      <c r="I10" s="59" t="str">
        <f>MID(H5,21,20)</f>
        <v/>
      </c>
      <c r="J10" s="59">
        <f>IF(B10="",J5,1)</f>
        <v>1</v>
      </c>
      <c r="K10" s="59" t="str">
        <f>IF(J10=3,"メール","郵送")</f>
        <v>郵送</v>
      </c>
      <c r="L10" s="59"/>
      <c r="M10" s="59"/>
      <c r="N10" s="59" t="str">
        <f>IF(J10=1,"",N5)</f>
        <v/>
      </c>
      <c r="O10" s="59" t="str">
        <f>O5</f>
        <v>0</v>
      </c>
      <c r="P10" s="59" t="str">
        <f>P5</f>
        <v>0</v>
      </c>
      <c r="Q10" s="59">
        <f>Q5</f>
        <v>1</v>
      </c>
      <c r="R10" s="60" t="str">
        <f>IF(Q10=1,"普通","当座")</f>
        <v>普通</v>
      </c>
      <c r="S10" s="59" t="str">
        <f>S5</f>
        <v>0000000</v>
      </c>
      <c r="T10" s="59" t="str">
        <f>MID(T5,1,20)</f>
        <v>０</v>
      </c>
      <c r="U10" s="59" t="str">
        <f>MID(U5,1,30)</f>
        <v>0</v>
      </c>
    </row>
    <row r="11" spans="1:22" ht="79.5" customHeight="1" x14ac:dyDescent="0.15">
      <c r="B11" s="208" t="s">
        <v>83</v>
      </c>
      <c r="C11" s="208"/>
      <c r="D11" s="208"/>
      <c r="E11" s="208"/>
      <c r="F11" s="56"/>
      <c r="G11" s="56"/>
      <c r="H11" s="56"/>
      <c r="I11" s="56"/>
      <c r="J11" s="56"/>
      <c r="K11" s="57"/>
      <c r="L11" s="56"/>
      <c r="M11" s="56"/>
      <c r="N11" s="56"/>
      <c r="O11" s="56"/>
      <c r="P11" s="56"/>
      <c r="Q11" s="56"/>
      <c r="R11" s="57"/>
      <c r="S11" s="56"/>
      <c r="T11" s="56"/>
      <c r="U11" s="56"/>
    </row>
    <row r="12" spans="1:22" ht="50.1" customHeight="1" x14ac:dyDescent="0.15">
      <c r="B12" s="59" t="str">
        <f>IF(B6="0","",MID(B6,1,12))</f>
        <v/>
      </c>
      <c r="C12" s="59" t="str">
        <f>MIDB(C6,1,60)</f>
        <v>0</v>
      </c>
      <c r="D12" s="61" t="s">
        <v>82</v>
      </c>
      <c r="E12" s="59" t="str">
        <f>MID(E6,1,20)</f>
        <v>0</v>
      </c>
      <c r="F12" s="59" t="str">
        <f>MID(F6,1,60)</f>
        <v>0</v>
      </c>
      <c r="G12" s="59" t="str">
        <f>G6</f>
        <v/>
      </c>
      <c r="H12" s="59" t="str">
        <f>MID(H6,1,20)</f>
        <v>０</v>
      </c>
      <c r="I12" s="59" t="str">
        <f>MID(H6,21,20)</f>
        <v/>
      </c>
      <c r="J12" s="59">
        <f>IF(B12="",J6,1)</f>
        <v>1</v>
      </c>
      <c r="K12" s="59" t="str">
        <f>IF(J12=3,"メール","郵送")</f>
        <v>郵送</v>
      </c>
      <c r="L12" s="59"/>
      <c r="M12" s="59"/>
      <c r="N12" s="59" t="str">
        <f>IF(J12=1,"",N6)</f>
        <v/>
      </c>
      <c r="O12" s="59" t="str">
        <f>O6</f>
        <v>0</v>
      </c>
      <c r="P12" s="59" t="str">
        <f>P6</f>
        <v>0</v>
      </c>
      <c r="Q12" s="59">
        <f>Q6</f>
        <v>1</v>
      </c>
      <c r="R12" s="59" t="str">
        <f>IF(Q12=1,"普通","当座")</f>
        <v>普通</v>
      </c>
      <c r="S12" s="59" t="str">
        <f>S6</f>
        <v>0000000</v>
      </c>
      <c r="T12" s="59" t="str">
        <f>MID(T6,1,40)</f>
        <v>0</v>
      </c>
      <c r="U12" s="59" t="str">
        <f>MID(U6,1,30)</f>
        <v>0</v>
      </c>
    </row>
    <row r="13" spans="1:22" x14ac:dyDescent="0.15">
      <c r="B13" s="206" t="s">
        <v>43</v>
      </c>
      <c r="C13" s="206"/>
      <c r="E13" s="206" t="s">
        <v>42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</row>
    <row r="14" spans="1:22" x14ac:dyDescent="0.15">
      <c r="A14" s="43"/>
      <c r="B14" s="207"/>
      <c r="C14" s="207"/>
      <c r="D14" s="44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45"/>
    </row>
  </sheetData>
  <mergeCells count="5">
    <mergeCell ref="Q2:R2"/>
    <mergeCell ref="B13:C14"/>
    <mergeCell ref="E13:U14"/>
    <mergeCell ref="B11:E11"/>
    <mergeCell ref="B8:E8"/>
  </mergeCells>
  <phoneticPr fontId="1"/>
  <conditionalFormatting sqref="B8">
    <cfRule type="cellIs" dxfId="0" priority="1" operator="equal">
      <formula>"csv　【作成不可】修正箇所あり"</formula>
    </cfRule>
  </conditionalFormatting>
  <dataValidations disablePrompts="1" count="1">
    <dataValidation imeMode="disabled" allowBlank="1" showInputMessage="1" showErrorMessage="1" error="数字以外は入力出来ません" prompt="カッコ、スペース、ハイフンは入れずに半角数字のみを入力して下さい_x000a__x000a_×　022-XXX-XXXX_x000a_○　022XXXXXXX" sqref="L2"/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【様式1】銀行振込依頼書</vt:lpstr>
      <vt:lpstr>記入例（新規）</vt:lpstr>
      <vt:lpstr>記入例（変更）</vt:lpstr>
      <vt:lpstr>【事務手続用】相手先マスタ作成用データ</vt:lpstr>
      <vt:lpstr>【様式1】銀行振込依頼書!Print_Area</vt:lpstr>
      <vt:lpstr>'記入例（新規）'!Print_Area</vt:lpstr>
      <vt:lpstr>'記入例（変更）'!Print_Area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英哲</dc:creator>
  <cp:lastModifiedBy>東北大学</cp:lastModifiedBy>
  <cp:lastPrinted>2020-06-08T06:25:49Z</cp:lastPrinted>
  <dcterms:created xsi:type="dcterms:W3CDTF">1997-01-08T22:48:59Z</dcterms:created>
  <dcterms:modified xsi:type="dcterms:W3CDTF">2020-06-08T06:28:06Z</dcterms:modified>
</cp:coreProperties>
</file>